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 CORE PROCESSES\1_3 RESIDENTIAL ACTIVITIES\Courses and Seminars\1 - calendar\2022\"/>
    </mc:Choice>
  </mc:AlternateContent>
  <bookViews>
    <workbookView xWindow="-15" yWindow="-15" windowWidth="15375" windowHeight="4725"/>
  </bookViews>
  <sheets>
    <sheet name="List of Activities 2022" sheetId="9" r:id="rId1"/>
  </sheets>
  <definedNames>
    <definedName name="_xlnm._FilterDatabase" localSheetId="0" hidden="1">'List of Activities 2022'!$A$4:$Q$118</definedName>
    <definedName name="CAT" localSheetId="0">#REF!</definedName>
    <definedName name="CAT">#REF!</definedName>
    <definedName name="EmployeeList">#REF!</definedName>
    <definedName name="INSTRUCTIONS" localSheetId="0">#REF!</definedName>
    <definedName name="INSTRUCTIONS">#REF!</definedName>
    <definedName name="objective1">#REF!</definedName>
    <definedName name="OLE_LINK2" localSheetId="0">'List of Activities 2022'!#REF!</definedName>
    <definedName name="OLE_LINK6" localSheetId="0">'List of Activities 2022'!#REF!</definedName>
    <definedName name="_xlnm.Print_Area" localSheetId="0">'List of Activities 2022'!$A$1:$Q$122</definedName>
    <definedName name="_xlnm.Print_Titles" localSheetId="0">'List of Activities 2022'!$1:$4</definedName>
    <definedName name="Ref._No" localSheetId="0">#REF!</definedName>
    <definedName name="Ref._No">#REF!</definedName>
    <definedName name="Registration">#REF!</definedName>
  </definedNames>
  <calcPr calcId="162913"/>
</workbook>
</file>

<file path=xl/calcChain.xml><?xml version="1.0" encoding="utf-8"?>
<calcChain xmlns="http://schemas.openxmlformats.org/spreadsheetml/2006/main">
  <c r="J116" i="9" l="1"/>
  <c r="D115" i="9" l="1"/>
  <c r="D116" i="9" s="1"/>
  <c r="J112" i="9" l="1"/>
  <c r="J115" i="9"/>
  <c r="J114" i="9"/>
  <c r="J113" i="9"/>
  <c r="J117" i="9" l="1"/>
</calcChain>
</file>

<file path=xl/sharedStrings.xml><?xml version="1.0" encoding="utf-8"?>
<sst xmlns="http://schemas.openxmlformats.org/spreadsheetml/2006/main" count="1092" uniqueCount="378">
  <si>
    <t>MONTH</t>
  </si>
  <si>
    <t>QTR</t>
  </si>
  <si>
    <t>Ref. No.</t>
  </si>
  <si>
    <t>Category</t>
  </si>
  <si>
    <t>Title</t>
  </si>
  <si>
    <t>Type of Activity</t>
  </si>
  <si>
    <t>TBD</t>
  </si>
  <si>
    <t>Belgium</t>
  </si>
  <si>
    <t>Ireland</t>
  </si>
  <si>
    <t>Latvia</t>
  </si>
  <si>
    <t>Romania</t>
  </si>
  <si>
    <t>Organiser</t>
  </si>
  <si>
    <t>Europol</t>
  </si>
  <si>
    <t>FRA</t>
  </si>
  <si>
    <t>Croatia</t>
  </si>
  <si>
    <t>CEPOL</t>
  </si>
  <si>
    <t>Estimated No. of
Participants</t>
  </si>
  <si>
    <t>Q2</t>
  </si>
  <si>
    <t>Q3</t>
  </si>
  <si>
    <t>Q4</t>
  </si>
  <si>
    <t>Course</t>
  </si>
  <si>
    <t>Min. No. of Days</t>
  </si>
  <si>
    <t>light blue - CEPOL</t>
  </si>
  <si>
    <t>Planned</t>
  </si>
  <si>
    <t>Distribution of activities in SPD per quarter</t>
  </si>
  <si>
    <t>Place</t>
  </si>
  <si>
    <t>Supporters</t>
  </si>
  <si>
    <t>Notes</t>
  </si>
  <si>
    <t>Seminar</t>
  </si>
  <si>
    <t xml:space="preserve">International Asset Recovery </t>
  </si>
  <si>
    <t>Fundamental Rights - Police Ethics - Step 1</t>
  </si>
  <si>
    <t>Fundamental Rights - Management of Diversity - Step 2</t>
  </si>
  <si>
    <t>Schengen evaluation – SIS and SIRENE</t>
  </si>
  <si>
    <t>Joint Investigation Team – Implementation</t>
  </si>
  <si>
    <t>Joint Investigation Team – Leadership</t>
  </si>
  <si>
    <t>European Explosive Ordnance Disposal Network</t>
  </si>
  <si>
    <t>Informant handling – advanced</t>
  </si>
  <si>
    <t>Witness Protection</t>
  </si>
  <si>
    <t>ATLAS Network - Special Intervention Units</t>
  </si>
  <si>
    <t>Illicit Laboratory Dismantling – advanced</t>
  </si>
  <si>
    <t>Schengen evaluation - Police cooperation</t>
  </si>
  <si>
    <t>Intellectual Property Rights –Counterfeiting and Piracy</t>
  </si>
  <si>
    <t>CSE- Victim ID</t>
  </si>
  <si>
    <t>Combating card fraud</t>
  </si>
  <si>
    <t xml:space="preserve"> Malware Investigation</t>
  </si>
  <si>
    <t>Mac Forensics</t>
  </si>
  <si>
    <t>EU CSDP Law Enforcement Command and Planning</t>
  </si>
  <si>
    <t>Research and Science Conference</t>
  </si>
  <si>
    <t>Conference</t>
  </si>
  <si>
    <t>Withdrawn</t>
  </si>
  <si>
    <t>SIRENE Officers – level 2</t>
  </si>
  <si>
    <t>ECTEG</t>
  </si>
  <si>
    <t xml:space="preserve">
Start date</t>
  </si>
  <si>
    <t xml:space="preserve">
End date</t>
  </si>
  <si>
    <t>Trafficking in Human Beings - Sexual Exploitation</t>
  </si>
  <si>
    <t>Drug Crime and Markets - Strategic Analysis</t>
  </si>
  <si>
    <t>Illicit Laboratory Dismantling  - follow up</t>
  </si>
  <si>
    <t>Organised Property Crime</t>
  </si>
  <si>
    <t>CSE-Undercover Operations</t>
  </si>
  <si>
    <t>Strategies in Managing Child Sex Offenders</t>
  </si>
  <si>
    <t>Open Source Intelligence (OSINT) and IT Solutions (2nd)</t>
  </si>
  <si>
    <t>Darkweb and Cryptocurrencies - Basic</t>
  </si>
  <si>
    <t>Darkweb and Cryptocurrencies – Advanced</t>
  </si>
  <si>
    <t>Conducting Forensic Searches in Various IT Devices</t>
  </si>
  <si>
    <t>Cybercrime - Advanced Windows File System Forensics</t>
  </si>
  <si>
    <t>Cross Border Exchange of Electronic Evidence</t>
  </si>
  <si>
    <t>Digital Forensic Investigator Training</t>
  </si>
  <si>
    <t>First Responders and Cyber-forensics</t>
  </si>
  <si>
    <t>Cyber-Intelligence</t>
  </si>
  <si>
    <t>Live Data Forensics</t>
  </si>
  <si>
    <t>Hate Crime</t>
  </si>
  <si>
    <t>Victim Protection</t>
  </si>
  <si>
    <t>Open Source Intelligence (OSINT) and IT Solutions (1st)</t>
  </si>
  <si>
    <t>SIRENE Officers - Level 1</t>
  </si>
  <si>
    <t>Interoperability</t>
  </si>
  <si>
    <t>Operational Intelligence Analysis</t>
  </si>
  <si>
    <t>GRANT</t>
  </si>
  <si>
    <t>LEEd subcategory / SPD activity</t>
  </si>
  <si>
    <t>1.K Organised Property Crime</t>
  </si>
  <si>
    <t>1.H Missing Trader Intra-Community Fraud</t>
  </si>
  <si>
    <t>1.J Environmental Crime</t>
  </si>
  <si>
    <t>1.I Excise Fraud</t>
  </si>
  <si>
    <t>1.F Document Fraud</t>
  </si>
  <si>
    <t>2.A Cyber-crime – Child Sexual Abuse and Sexual Exploitation</t>
  </si>
  <si>
    <t>5.A Schengen Information System</t>
  </si>
  <si>
    <t>5.C Passenger Name Record</t>
  </si>
  <si>
    <t>5.E Interoperability</t>
  </si>
  <si>
    <t>5.H Joint Investigation Teams</t>
  </si>
  <si>
    <t>6.C Train-the-Trainers</t>
  </si>
  <si>
    <t>6.B Language Development</t>
  </si>
  <si>
    <t>6.A Leadership</t>
  </si>
  <si>
    <t>7.A Research and Science</t>
  </si>
  <si>
    <t>8.B Prevention</t>
  </si>
  <si>
    <t>8.A Public Order</t>
  </si>
  <si>
    <t>9.A Forensics</t>
  </si>
  <si>
    <t>Q1</t>
  </si>
  <si>
    <t>Greece (KEMEA)</t>
  </si>
  <si>
    <t>Italy (Economic and Financial School)</t>
  </si>
  <si>
    <t>Italy (International University School)</t>
  </si>
  <si>
    <t>Portugal (School of Guard)</t>
  </si>
  <si>
    <t>Hungary (ITC)</t>
  </si>
  <si>
    <t>Status of organisation</t>
  </si>
  <si>
    <t>Tampere, Finland</t>
  </si>
  <si>
    <t>Vienna, Austria</t>
  </si>
  <si>
    <t>001/2022/ONS</t>
  </si>
  <si>
    <t>002/2022/ONS</t>
  </si>
  <si>
    <t>003/2022/ONS</t>
  </si>
  <si>
    <t>004/2022/ONS</t>
  </si>
  <si>
    <t>005/2022/ONS</t>
  </si>
  <si>
    <t>006/2022/ONS</t>
  </si>
  <si>
    <t>007/2022/ONS</t>
  </si>
  <si>
    <t>008/2022/ONS</t>
  </si>
  <si>
    <t>009/2022/ONS</t>
  </si>
  <si>
    <t>010/2022/ONS</t>
  </si>
  <si>
    <t>011/2022/ONS</t>
  </si>
  <si>
    <t>012/2022/ONS</t>
  </si>
  <si>
    <t>013/2022/ONS</t>
  </si>
  <si>
    <t>014/2022/ONS</t>
  </si>
  <si>
    <t>015/2022/ONS</t>
  </si>
  <si>
    <t>016/2022/ONS</t>
  </si>
  <si>
    <t>017/2022/ONS</t>
  </si>
  <si>
    <t>018/2022/ONS</t>
  </si>
  <si>
    <t>019/2022/ONS</t>
  </si>
  <si>
    <t>020/2022/ONS</t>
  </si>
  <si>
    <t>021/2022/ONS</t>
  </si>
  <si>
    <t>022/2022/ONS</t>
  </si>
  <si>
    <t>023/2022/ONS</t>
  </si>
  <si>
    <t>024/2022/ONS</t>
  </si>
  <si>
    <t>025/2022/ONS</t>
  </si>
  <si>
    <t>026/2022/ONS</t>
  </si>
  <si>
    <t>027/2022/ONS</t>
  </si>
  <si>
    <t>028/2022/ONS</t>
  </si>
  <si>
    <t>029/2022/ONS</t>
  </si>
  <si>
    <t>030/2022/ONS</t>
  </si>
  <si>
    <t>031/2022/ONS</t>
  </si>
  <si>
    <t>032/2022/ONS</t>
  </si>
  <si>
    <t>033/2022/ONS</t>
  </si>
  <si>
    <t>034/2022/ONS</t>
  </si>
  <si>
    <t>035/2022/ONS</t>
  </si>
  <si>
    <t>036/2022/ONS</t>
  </si>
  <si>
    <t>037/2022/ONS</t>
  </si>
  <si>
    <t>038/2022/ONS</t>
  </si>
  <si>
    <t>039/2022/ONS</t>
  </si>
  <si>
    <t>040/2022/ONS</t>
  </si>
  <si>
    <t>041/2022/ONS</t>
  </si>
  <si>
    <t>042/2022/ONS</t>
  </si>
  <si>
    <t>043/2022/ONS</t>
  </si>
  <si>
    <t>044/2022/ONS</t>
  </si>
  <si>
    <t>045/2022/ONS</t>
  </si>
  <si>
    <t>046/2022/ONS</t>
  </si>
  <si>
    <t>047/2022/ONS</t>
  </si>
  <si>
    <t>048/2022/ONS</t>
  </si>
  <si>
    <t>049/2022/ONS</t>
  </si>
  <si>
    <t>050/2022/ONS</t>
  </si>
  <si>
    <t>051/2022/ONS</t>
  </si>
  <si>
    <t>052/2022/ONS</t>
  </si>
  <si>
    <t>053/2022/ONS</t>
  </si>
  <si>
    <t>054/2022/ONS</t>
  </si>
  <si>
    <t>055/2022/ONS</t>
  </si>
  <si>
    <t>056/2022/ONS</t>
  </si>
  <si>
    <t>057/2022/ONS</t>
  </si>
  <si>
    <t>058/2022/ONS</t>
  </si>
  <si>
    <t>059/2022/ONS</t>
  </si>
  <si>
    <t>060/2022/ONS</t>
  </si>
  <si>
    <t>061/2022/ONS</t>
  </si>
  <si>
    <t>062/2022/ONS</t>
  </si>
  <si>
    <t>063/2022/ONS</t>
  </si>
  <si>
    <t>064/2022/ONS</t>
  </si>
  <si>
    <t>065/2022/ONS</t>
  </si>
  <si>
    <t>066/2022/ONS</t>
  </si>
  <si>
    <t>067/2022/ONS</t>
  </si>
  <si>
    <t>068/2022/ONS</t>
  </si>
  <si>
    <t>069/2022/ONS</t>
  </si>
  <si>
    <t>070/2022/ONS</t>
  </si>
  <si>
    <t>071/2022/ONS</t>
  </si>
  <si>
    <t>072/2022/ONS</t>
  </si>
  <si>
    <t>073/2022/ONS</t>
  </si>
  <si>
    <t>074/2022/ONS</t>
  </si>
  <si>
    <t>075/2022/ONS</t>
  </si>
  <si>
    <t>076/2022/ONS</t>
  </si>
  <si>
    <t>077/2022/ONS</t>
  </si>
  <si>
    <t>079/2022/ONS</t>
  </si>
  <si>
    <t>080/2022/ONS</t>
  </si>
  <si>
    <t>081/2022/ONS</t>
  </si>
  <si>
    <t>082/2022/ONS</t>
  </si>
  <si>
    <t>083/2022/ONS</t>
  </si>
  <si>
    <t>084/2022/ONS</t>
  </si>
  <si>
    <t>085/2022/ONS</t>
  </si>
  <si>
    <t>086/2022/ONS</t>
  </si>
  <si>
    <t>087/2022/ONS</t>
  </si>
  <si>
    <t>088/2022/ONS</t>
  </si>
  <si>
    <t>089/2022/ONS</t>
  </si>
  <si>
    <t>090/2022/ONS</t>
  </si>
  <si>
    <t>091/2022/ONS</t>
  </si>
  <si>
    <t>092/2022/ONS</t>
  </si>
  <si>
    <t>093/2022/ONS</t>
  </si>
  <si>
    <t>094/2022/ONS</t>
  </si>
  <si>
    <t>095/2022/ONS</t>
  </si>
  <si>
    <t>096/2022/ONS</t>
  </si>
  <si>
    <t>097/2022/ONS</t>
  </si>
  <si>
    <t>098/2022/ONS</t>
  </si>
  <si>
    <t>099/2022/ONS</t>
  </si>
  <si>
    <t>100/2022/ONS</t>
  </si>
  <si>
    <t>101/2022/ONS</t>
  </si>
  <si>
    <t>102/2022/ONS</t>
  </si>
  <si>
    <t>103/2022/ONS</t>
  </si>
  <si>
    <t>104/2022/ONS</t>
  </si>
  <si>
    <t>Total in 2022</t>
  </si>
  <si>
    <t>Activities in the SPD 2022</t>
  </si>
  <si>
    <t>Activities in the SPD 2021 and impemented in 2022:</t>
  </si>
  <si>
    <t>Activities added to the Work Programme in 2022</t>
  </si>
  <si>
    <t>Activities postponed from 2022 to 2023</t>
  </si>
  <si>
    <t>Activities withdrawn/cancelled in 2022</t>
  </si>
  <si>
    <t>Total implemented in 2022</t>
  </si>
  <si>
    <t>EMPACT 2022-2025</t>
  </si>
  <si>
    <t>Countering Serious Organised Crime and Mafia-Style Groups - Investigation Techniques</t>
  </si>
  <si>
    <t xml:space="preserve">Investigation of Facilitated Illegal Immigration </t>
  </si>
  <si>
    <t>OSINT in Facilitated Illegal Immigration</t>
  </si>
  <si>
    <t>Financial investigation linked to Facilitated Illegal Immigration</t>
  </si>
  <si>
    <t>Behaviour Analysis in the context of Facilitated Illegal Immigration</t>
  </si>
  <si>
    <t>Trafficking in Human Beings - Child Trafficking</t>
  </si>
  <si>
    <t>Trafficking in Human Beings -Labour Exploitation</t>
  </si>
  <si>
    <t>Trafficking in Human Beings – Forced criminality and forced begging</t>
  </si>
  <si>
    <t>Financial Investigation on Virtual Currencies</t>
  </si>
  <si>
    <t>Cash- and Trade-Based Money Laundering</t>
  </si>
  <si>
    <t>Money Laundering via Offshore Structures</t>
  </si>
  <si>
    <t xml:space="preserve">Financial Intelligence and Analysis </t>
  </si>
  <si>
    <t>Cross-Border Drug Investigations</t>
  </si>
  <si>
    <t>Drug Trafficking Methods: Mail and Postal Parcels</t>
  </si>
  <si>
    <t xml:space="preserve">Dismantling of Cannabis Production and Trafficking </t>
  </si>
  <si>
    <t>Firearms Crime</t>
  </si>
  <si>
    <t>Missing Trader Intra Community Fraud</t>
  </si>
  <si>
    <t>Waste Crime</t>
  </si>
  <si>
    <t>Wildlife Crime</t>
  </si>
  <si>
    <t>Excise Fraud - Investigation</t>
  </si>
  <si>
    <t>Document fraud investigation</t>
  </si>
  <si>
    <t>Linux Forensics</t>
  </si>
  <si>
    <t>Radicalisation in Prison</t>
  </si>
  <si>
    <t>Public-Private Partnerships in Counter-terrorist Financing</t>
  </si>
  <si>
    <t>Understanding the Darknet - Basics of Encryption in the context of Counter-terrorism</t>
  </si>
  <si>
    <t>The Insider Threat - Radicalisation within Law Enforcement Bodies</t>
  </si>
  <si>
    <t>Security and Protection of Public Spaces and Critical Infrastructures and Cyber-systems - from Protection to Resillience</t>
  </si>
  <si>
    <t>Terrorism and Firearms</t>
  </si>
  <si>
    <t>Foreign Terrorist Fighters</t>
  </si>
  <si>
    <t>MID Processes and Links</t>
  </si>
  <si>
    <t>Police Data Exchange with Third Countries</t>
  </si>
  <si>
    <t>Entry/Exit System</t>
  </si>
  <si>
    <t>Train the Trainers – Step 1</t>
  </si>
  <si>
    <t>Train the Trainers – Step 2</t>
  </si>
  <si>
    <t>Language Development - Instruments and Systems of European Police Cooperation in English (1st)</t>
  </si>
  <si>
    <t>Language Development - Instruments and Systems of European Police Cooperation in English (2nd)</t>
  </si>
  <si>
    <t>EU Law Enforcement Leadership Development  - Future Leaders - module 1</t>
  </si>
  <si>
    <t>EU Law Enforcement Leadership Development  - Future Leaders - module 2</t>
  </si>
  <si>
    <t>Workshop for Activity Managers</t>
  </si>
  <si>
    <t>Prevention of Juvenile Crime and Domestic Violence</t>
  </si>
  <si>
    <t>Pan-European Football Security</t>
  </si>
  <si>
    <t xml:space="preserve">Crime Prevention via Community Policing </t>
  </si>
  <si>
    <t>Public Order and Crowd Management - Security during Major Events</t>
  </si>
  <si>
    <t>Public Order in Pandemia</t>
  </si>
  <si>
    <t>Violent Attacks Against Public - Amok Shootings</t>
  </si>
  <si>
    <t xml:space="preserve">Analysis of Complex DNA Profiles </t>
  </si>
  <si>
    <t>Unmanned Aerial Vehicles (drones)</t>
  </si>
  <si>
    <t xml:space="preserve">Undercover Operations </t>
  </si>
  <si>
    <t>Disaster Victim Identification, Management and Joint Operations</t>
  </si>
  <si>
    <t>Investigating and Preventing Corruption</t>
  </si>
  <si>
    <t>Crisis Hostage Negotiation and Crisis Communication</t>
  </si>
  <si>
    <t>ENFAST</t>
  </si>
  <si>
    <t>EMPEN (European Medical and Psychological Experts' Network for law enforcement)</t>
  </si>
  <si>
    <t>Strategic Intelligence Analysis</t>
  </si>
  <si>
    <t>EU Missions and Operations – Strategic Advising</t>
  </si>
  <si>
    <t xml:space="preserve">CPCC planners - Civilian CSDP planning  </t>
  </si>
  <si>
    <t>Behind enemy minds</t>
  </si>
  <si>
    <t>hosted</t>
  </si>
  <si>
    <t xml:space="preserve">1.A EU Policy Cycle </t>
  </si>
  <si>
    <t>1.L High Risk Criminal Networks</t>
  </si>
  <si>
    <t>1.M Migrant Smuggling</t>
  </si>
  <si>
    <t>1.B Trafficking in Human Beings</t>
  </si>
  <si>
    <t>1.G Criminal Finances, Money Laundering and Asset Recovery</t>
  </si>
  <si>
    <t>1.C Cannabis, Cocaine, Heroin Trafficking</t>
  </si>
  <si>
    <t>1.D Synthetic Drugs and New Psychoactive Substances</t>
  </si>
  <si>
    <t>1.E Firearms Trafficking</t>
  </si>
  <si>
    <t>2.C Online Fraud Schemes</t>
  </si>
  <si>
    <t xml:space="preserve">2.B Cyber-crime – Cyber-Attacks  </t>
  </si>
  <si>
    <t>2.D Other crime areas involving electronic evidence</t>
  </si>
  <si>
    <t>3.A Radicalisation</t>
  </si>
  <si>
    <t>3.E Financing Terrorism</t>
  </si>
  <si>
    <t xml:space="preserve">3.D Security and Protection of Public Spaces, Cybersecurity, and Critical Entities  </t>
  </si>
  <si>
    <t>3.B Foreign Terrorist Fighters</t>
  </si>
  <si>
    <t>4.B Police Ethics and Management of Diversity</t>
  </si>
  <si>
    <t>4.D Hate Crime, Racism and Discrimination</t>
  </si>
  <si>
    <t>4.C Victim Protection and Victims’ Rights</t>
  </si>
  <si>
    <t>5.G EU Cooperation Tools and Mechanisms</t>
  </si>
  <si>
    <t>6.D Training Development, Design and Implementation</t>
  </si>
  <si>
    <t>1.N Intellectual Property Crime</t>
  </si>
  <si>
    <t>9.B Criminal Analysis</t>
  </si>
  <si>
    <t>9.C Informant Handling</t>
  </si>
  <si>
    <t>9.D Witness Protection</t>
  </si>
  <si>
    <t>9.H Other LE Technologies/Specific Areas</t>
  </si>
  <si>
    <t>9.F Fugitive Search</t>
  </si>
  <si>
    <t>9.E Special Forces</t>
  </si>
  <si>
    <t>10.A Union Missions</t>
  </si>
  <si>
    <t>Italy (Italian Interagency College)</t>
  </si>
  <si>
    <t>Poland (Koszalin)</t>
  </si>
  <si>
    <t>Cyprus (Police)</t>
  </si>
  <si>
    <t>Cyprus (EDEX)</t>
  </si>
  <si>
    <t>Belgium &amp; the Netherlands</t>
  </si>
  <si>
    <t>Spain (Directorate General of Coordination and Studies)</t>
  </si>
  <si>
    <t>France (ISCD)</t>
  </si>
  <si>
    <t>Poland (Pila)</t>
  </si>
  <si>
    <t>Germany (ERA) &amp; France (ENSP)</t>
  </si>
  <si>
    <t>Greece (KEMEA) &amp; Portugal (Higher Institute) &amp; Austria (SIAK)</t>
  </si>
  <si>
    <t>Finland (Police University) &amp; Austria (SIAK)</t>
  </si>
  <si>
    <t>Poland (Szczytno)</t>
  </si>
  <si>
    <t>Portugal (Higher Institute)</t>
  </si>
  <si>
    <t>Poland (Legionowo)</t>
  </si>
  <si>
    <t xml:space="preserve">CEPOL </t>
  </si>
  <si>
    <t xml:space="preserve">CATEGORIES:
1-Serious and organised crime ; 2-Cyber related crime; 3-Counter-terrorism 4-Fundamental rights; 5-Law enforcement cooperation, information exchange and interoperability; 
6-Leadership and other skills 7-Higher Eucation &amp; Research; 8-Public order and prevention; 9- Law Enforcement Techniques, Forensics and Specific Areas; 10-Union missions
</t>
  </si>
  <si>
    <t>European Commission</t>
  </si>
  <si>
    <t>European Commission, EJTN, EUROJUST, FRONTEX, Selec</t>
  </si>
  <si>
    <t>European Commission, Europol</t>
  </si>
  <si>
    <t>European Commission, FRONTEX</t>
  </si>
  <si>
    <t>European Commission, EJTN, EUROJUST, Selec</t>
  </si>
  <si>
    <t>European Commission, EUROJUST, FRA, Selec</t>
  </si>
  <si>
    <t>EJTN, Europol</t>
  </si>
  <si>
    <t>European Commission, EJTN, Eurojust, Europol</t>
  </si>
  <si>
    <t>European Commission, EUCPN, FRONTEX</t>
  </si>
  <si>
    <t>European Commission, EJTN, Eurojust, FRONTEX</t>
  </si>
  <si>
    <t>European Commission, EMCDDA</t>
  </si>
  <si>
    <t>European Commission, EMCDDA, EUCPN</t>
  </si>
  <si>
    <t>European Commission, EMCDDA, SELEC</t>
  </si>
  <si>
    <t>EUCPN, FRONTEX</t>
  </si>
  <si>
    <t>European Commission, Eurojust, Europol</t>
  </si>
  <si>
    <t>European Commission, EUCPN, EUROJUST</t>
  </si>
  <si>
    <t>EUROJUST, Europol</t>
  </si>
  <si>
    <t>European Commission, Frontex</t>
  </si>
  <si>
    <t>European Commission, Eurojust, Frontex</t>
  </si>
  <si>
    <t>European Commission, eu-LISA, Europol</t>
  </si>
  <si>
    <t>European Commission, eu-LISA</t>
  </si>
  <si>
    <t>EJTN. Eurojust, Europol</t>
  </si>
  <si>
    <t>EJTN, Eurojust</t>
  </si>
  <si>
    <t>EUCPN</t>
  </si>
  <si>
    <t>ISO ACTIVITY</t>
  </si>
  <si>
    <t>ISO ACTIVITY
Joint with EMCDDA</t>
  </si>
  <si>
    <t>Joint with EUROPOL</t>
  </si>
  <si>
    <t>ISO ACTIVITY
Cooperation with ECTEG</t>
  </si>
  <si>
    <t>Cooperation with ECTEG</t>
  </si>
  <si>
    <t>Joint with EUROPOL
Cooperation with ECTEG</t>
  </si>
  <si>
    <t>Cooperation with DG HOME</t>
  </si>
  <si>
    <t>Cooperation with the EU Think Tank on football security</t>
  </si>
  <si>
    <t>Cooperation with ENFSI</t>
  </si>
  <si>
    <t>Cooperation with EMPEN</t>
  </si>
  <si>
    <t>78/2022 was withdrawn from planning therefore 103 activities in SPD</t>
  </si>
  <si>
    <t>date tbc</t>
  </si>
  <si>
    <t>European Commission, Europol, Germany</t>
  </si>
  <si>
    <t>CEPOL hosted</t>
  </si>
  <si>
    <t>CEPOL/Grant/Hosted/online</t>
  </si>
  <si>
    <t>ECTEG, EUROPOL</t>
  </si>
  <si>
    <t>21211/2022</t>
  </si>
  <si>
    <t>3.E Cybersecurity and Critical Entities Resilience</t>
  </si>
  <si>
    <t>3.J Other</t>
  </si>
  <si>
    <t>International Inter-Agency Law Enforcement Cooperation and Information Exchange</t>
  </si>
  <si>
    <t>5.J Other</t>
  </si>
  <si>
    <t>5.B Entry Exit System</t>
  </si>
  <si>
    <t>Law Enforcement Information Exchange for SPOC</t>
  </si>
  <si>
    <t>PNR and Analysis</t>
  </si>
  <si>
    <t>18/112022</t>
  </si>
  <si>
    <t>Legionowo, Poland</t>
  </si>
  <si>
    <t>Emblem, Belgium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</si>
  <si>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+10/12 participants financed by EJTN</t>
    </r>
  </si>
  <si>
    <r>
      <t xml:space="preserve">Cooperation with EJTN
</t>
    </r>
    <r>
      <rPr>
        <b/>
        <sz val="14"/>
        <color rgb="FFFF0000"/>
        <rFont val="Calibri"/>
        <family val="2"/>
        <scheme val="minor"/>
      </rPr>
      <t xml:space="preserve">+10/12 participants financed by EJTN </t>
    </r>
  </si>
  <si>
    <r>
      <t xml:space="preserve">Cooperation with EJTN
</t>
    </r>
    <r>
      <rPr>
        <b/>
        <sz val="14"/>
        <color rgb="FFFF0000"/>
        <rFont val="Calibri"/>
        <family val="2"/>
        <scheme val="minor"/>
      </rPr>
      <t xml:space="preserve">+10/12 participants financed by EJTN  </t>
    </r>
  </si>
  <si>
    <r>
      <t xml:space="preserve">Cooperation with EJTN
</t>
    </r>
    <r>
      <rPr>
        <b/>
        <sz val="14"/>
        <color rgb="FFFF0000"/>
        <rFont val="Calibri"/>
        <family val="2"/>
        <scheme val="minor"/>
      </rPr>
      <t xml:space="preserve">+14/17 participants financed by EJTN  </t>
    </r>
  </si>
  <si>
    <r>
      <t xml:space="preserve">Joint with EUIPO
</t>
    </r>
    <r>
      <rPr>
        <b/>
        <sz val="14"/>
        <color rgb="FFFF0000"/>
        <rFont val="Calibri"/>
        <family val="2"/>
        <scheme val="minor"/>
      </rPr>
      <t>+26 participants financed by EUIPO</t>
    </r>
  </si>
  <si>
    <t>Lisbon, Portugal</t>
  </si>
  <si>
    <t xml:space="preserve"> Budapest (ITC), Hungary </t>
  </si>
  <si>
    <t>Alicante, Spain</t>
  </si>
  <si>
    <r>
      <t>grey - consortium (</t>
    </r>
    <r>
      <rPr>
        <u/>
        <sz val="16"/>
        <rFont val="Calibri"/>
        <family val="2"/>
        <scheme val="minor"/>
      </rPr>
      <t>consortium leader</t>
    </r>
    <r>
      <rPr>
        <sz val="16"/>
        <rFont val="Calibri"/>
        <family val="2"/>
        <scheme val="minor"/>
      </rPr>
      <t xml:space="preserve"> - underlined)</t>
    </r>
  </si>
  <si>
    <t>CEPOL Onsite Activities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</si>
</sst>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&quot; &quot;[$€-40C];[Red]&quot;-&quot;#,##0.00&quot; &quot;[$€-40C]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23"/>
      <name val="Calibri"/>
      <family val="2"/>
    </font>
    <font>
      <b/>
      <sz val="13"/>
      <color indexed="23"/>
      <name val="Calibri"/>
      <family val="2"/>
    </font>
    <font>
      <b/>
      <sz val="11"/>
      <color indexed="23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23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12"/>
      <name val="Arial"/>
      <family val="2"/>
      <charset val="161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1"/>
    </font>
    <font>
      <u/>
      <sz val="10"/>
      <color rgb="FF0000FF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u/>
      <sz val="10"/>
      <color indexed="12"/>
      <name val="Arial"/>
      <family val="2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7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3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102" fillId="28" borderId="0" applyNumberFormat="0" applyBorder="0" applyAlignment="0" applyProtection="0"/>
    <xf numFmtId="0" fontId="83" fillId="2" borderId="0" applyNumberFormat="0" applyBorder="0" applyAlignment="0" applyProtection="0"/>
    <xf numFmtId="0" fontId="3" fillId="7" borderId="0" applyNumberFormat="0" applyBorder="0" applyAlignment="0" applyProtection="0"/>
    <xf numFmtId="0" fontId="102" fillId="29" borderId="0" applyNumberFormat="0" applyBorder="0" applyAlignment="0" applyProtection="0"/>
    <xf numFmtId="0" fontId="83" fillId="3" borderId="0" applyNumberFormat="0" applyBorder="0" applyAlignment="0" applyProtection="0"/>
    <xf numFmtId="0" fontId="3" fillId="8" borderId="0" applyNumberFormat="0" applyBorder="0" applyAlignment="0" applyProtection="0"/>
    <xf numFmtId="0" fontId="102" fillId="30" borderId="0" applyNumberFormat="0" applyBorder="0" applyAlignment="0" applyProtection="0"/>
    <xf numFmtId="0" fontId="83" fillId="4" borderId="0" applyNumberFormat="0" applyBorder="0" applyAlignment="0" applyProtection="0"/>
    <xf numFmtId="0" fontId="3" fillId="7" borderId="0" applyNumberFormat="0" applyBorder="0" applyAlignment="0" applyProtection="0"/>
    <xf numFmtId="0" fontId="102" fillId="31" borderId="0" applyNumberFormat="0" applyBorder="0" applyAlignment="0" applyProtection="0"/>
    <xf numFmtId="0" fontId="83" fillId="5" borderId="0" applyNumberFormat="0" applyBorder="0" applyAlignment="0" applyProtection="0"/>
    <xf numFmtId="0" fontId="3" fillId="9" borderId="0" applyNumberFormat="0" applyBorder="0" applyAlignment="0" applyProtection="0"/>
    <xf numFmtId="0" fontId="102" fillId="32" borderId="0" applyNumberFormat="0" applyBorder="0" applyAlignment="0" applyProtection="0"/>
    <xf numFmtId="0" fontId="83" fillId="6" borderId="0" applyNumberFormat="0" applyBorder="0" applyAlignment="0" applyProtection="0"/>
    <xf numFmtId="0" fontId="3" fillId="9" borderId="0" applyNumberFormat="0" applyBorder="0" applyAlignment="0" applyProtection="0"/>
    <xf numFmtId="0" fontId="102" fillId="33" borderId="0" applyNumberFormat="0" applyBorder="0" applyAlignment="0" applyProtection="0"/>
    <xf numFmtId="0" fontId="83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5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102" fillId="34" borderId="0" applyNumberFormat="0" applyBorder="0" applyAlignment="0" applyProtection="0"/>
    <xf numFmtId="0" fontId="8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35" borderId="0" applyNumberFormat="0" applyBorder="0" applyAlignment="0" applyProtection="0"/>
    <xf numFmtId="0" fontId="83" fillId="11" borderId="0" applyNumberFormat="0" applyBorder="0" applyAlignment="0" applyProtection="0"/>
    <xf numFmtId="0" fontId="3" fillId="7" borderId="0" applyNumberFormat="0" applyBorder="0" applyAlignment="0" applyProtection="0"/>
    <xf numFmtId="0" fontId="102" fillId="36" borderId="0" applyNumberFormat="0" applyBorder="0" applyAlignment="0" applyProtection="0"/>
    <xf numFmtId="0" fontId="83" fillId="12" borderId="0" applyNumberFormat="0" applyBorder="0" applyAlignment="0" applyProtection="0"/>
    <xf numFmtId="0" fontId="3" fillId="11" borderId="0" applyNumberFormat="0" applyBorder="0" applyAlignment="0" applyProtection="0"/>
    <xf numFmtId="0" fontId="102" fillId="37" borderId="0" applyNumberFormat="0" applyBorder="0" applyAlignment="0" applyProtection="0"/>
    <xf numFmtId="0" fontId="83" fillId="5" borderId="0" applyNumberFormat="0" applyBorder="0" applyAlignment="0" applyProtection="0"/>
    <xf numFmtId="0" fontId="3" fillId="14" borderId="0" applyNumberFormat="0" applyBorder="0" applyAlignment="0" applyProtection="0"/>
    <xf numFmtId="0" fontId="102" fillId="38" borderId="0" applyNumberFormat="0" applyBorder="0" applyAlignment="0" applyProtection="0"/>
    <xf numFmtId="0" fontId="8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39" borderId="0" applyNumberFormat="0" applyBorder="0" applyAlignment="0" applyProtection="0"/>
    <xf numFmtId="0" fontId="83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6" fillId="15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3" fillId="40" borderId="0" applyNumberFormat="0" applyBorder="0" applyAlignment="0" applyProtection="0"/>
    <xf numFmtId="0" fontId="84" fillId="15" borderId="0" applyNumberFormat="0" applyBorder="0" applyAlignment="0" applyProtection="0"/>
    <xf numFmtId="0" fontId="4" fillId="19" borderId="0" applyNumberFormat="0" applyBorder="0" applyAlignment="0" applyProtection="0"/>
    <xf numFmtId="0" fontId="103" fillId="41" borderId="0" applyNumberFormat="0" applyBorder="0" applyAlignment="0" applyProtection="0"/>
    <xf numFmtId="0" fontId="84" fillId="11" borderId="0" applyNumberFormat="0" applyBorder="0" applyAlignment="0" applyProtection="0"/>
    <xf numFmtId="0" fontId="4" fillId="7" borderId="0" applyNumberFormat="0" applyBorder="0" applyAlignment="0" applyProtection="0"/>
    <xf numFmtId="0" fontId="103" fillId="42" borderId="0" applyNumberFormat="0" applyBorder="0" applyAlignment="0" applyProtection="0"/>
    <xf numFmtId="0" fontId="84" fillId="12" borderId="0" applyNumberFormat="0" applyBorder="0" applyAlignment="0" applyProtection="0"/>
    <xf numFmtId="0" fontId="4" fillId="11" borderId="0" applyNumberFormat="0" applyBorder="0" applyAlignment="0" applyProtection="0"/>
    <xf numFmtId="0" fontId="103" fillId="43" borderId="0" applyNumberFormat="0" applyBorder="0" applyAlignment="0" applyProtection="0"/>
    <xf numFmtId="0" fontId="84" fillId="16" borderId="0" applyNumberFormat="0" applyBorder="0" applyAlignment="0" applyProtection="0"/>
    <xf numFmtId="0" fontId="4" fillId="14" borderId="0" applyNumberFormat="0" applyBorder="0" applyAlignment="0" applyProtection="0"/>
    <xf numFmtId="0" fontId="103" fillId="44" borderId="0" applyNumberFormat="0" applyBorder="0" applyAlignment="0" applyProtection="0"/>
    <xf numFmtId="0" fontId="84" fillId="17" borderId="0" applyNumberFormat="0" applyBorder="0" applyAlignment="0" applyProtection="0"/>
    <xf numFmtId="0" fontId="4" fillId="11" borderId="0" applyNumberFormat="0" applyBorder="0" applyAlignment="0" applyProtection="0"/>
    <xf numFmtId="0" fontId="103" fillId="45" borderId="0" applyNumberFormat="0" applyBorder="0" applyAlignment="0" applyProtection="0"/>
    <xf numFmtId="0" fontId="84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20" borderId="0" applyNumberFormat="0" applyBorder="0" applyAlignment="0" applyProtection="0"/>
    <xf numFmtId="0" fontId="103" fillId="46" borderId="0" applyNumberFormat="0" applyBorder="0" applyAlignment="0" applyProtection="0"/>
    <xf numFmtId="0" fontId="84" fillId="21" borderId="0" applyNumberFormat="0" applyBorder="0" applyAlignment="0" applyProtection="0"/>
    <xf numFmtId="0" fontId="4" fillId="22" borderId="0" applyNumberFormat="0" applyBorder="0" applyAlignment="0" applyProtection="0"/>
    <xf numFmtId="0" fontId="103" fillId="47" borderId="0" applyNumberFormat="0" applyBorder="0" applyAlignment="0" applyProtection="0"/>
    <xf numFmtId="0" fontId="84" fillId="19" borderId="0" applyNumberFormat="0" applyBorder="0" applyAlignment="0" applyProtection="0"/>
    <xf numFmtId="0" fontId="4" fillId="18" borderId="0" applyNumberFormat="0" applyBorder="0" applyAlignment="0" applyProtection="0"/>
    <xf numFmtId="0" fontId="103" fillId="48" borderId="0" applyNumberFormat="0" applyBorder="0" applyAlignment="0" applyProtection="0"/>
    <xf numFmtId="0" fontId="84" fillId="23" borderId="0" applyNumberFormat="0" applyBorder="0" applyAlignment="0" applyProtection="0"/>
    <xf numFmtId="0" fontId="4" fillId="20" borderId="0" applyNumberFormat="0" applyBorder="0" applyAlignment="0" applyProtection="0"/>
    <xf numFmtId="0" fontId="103" fillId="49" borderId="0" applyNumberFormat="0" applyBorder="0" applyAlignment="0" applyProtection="0"/>
    <xf numFmtId="0" fontId="84" fillId="16" borderId="0" applyNumberFormat="0" applyBorder="0" applyAlignment="0" applyProtection="0"/>
    <xf numFmtId="0" fontId="4" fillId="24" borderId="0" applyNumberFormat="0" applyBorder="0" applyAlignment="0" applyProtection="0"/>
    <xf numFmtId="0" fontId="103" fillId="50" borderId="0" applyNumberFormat="0" applyBorder="0" applyAlignment="0" applyProtection="0"/>
    <xf numFmtId="0" fontId="84" fillId="17" borderId="0" applyNumberFormat="0" applyBorder="0" applyAlignment="0" applyProtection="0"/>
    <xf numFmtId="0" fontId="4" fillId="19" borderId="0" applyNumberFormat="0" applyBorder="0" applyAlignment="0" applyProtection="0"/>
    <xf numFmtId="0" fontId="103" fillId="51" borderId="0" applyNumberFormat="0" applyBorder="0" applyAlignment="0" applyProtection="0"/>
    <xf numFmtId="0" fontId="8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4" fillId="52" borderId="0" applyNumberFormat="0" applyBorder="0" applyAlignment="0" applyProtection="0"/>
    <xf numFmtId="0" fontId="85" fillId="3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" fillId="14" borderId="4" applyNumberFormat="0" applyAlignment="0" applyProtection="0"/>
    <xf numFmtId="0" fontId="7" fillId="14" borderId="4" applyNumberFormat="0" applyAlignment="0" applyProtection="0"/>
    <xf numFmtId="0" fontId="105" fillId="53" borderId="24" applyNumberFormat="0" applyAlignment="0" applyProtection="0"/>
    <xf numFmtId="0" fontId="86" fillId="14" borderId="4" applyNumberFormat="0" applyAlignment="0" applyProtection="0"/>
    <xf numFmtId="0" fontId="7" fillId="14" borderId="4" applyNumberFormat="0" applyAlignment="0" applyProtection="0"/>
    <xf numFmtId="0" fontId="6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25" borderId="7" applyNumberFormat="0" applyAlignment="0" applyProtection="0"/>
    <xf numFmtId="0" fontId="106" fillId="54" borderId="25" applyNumberFormat="0" applyAlignment="0" applyProtection="0"/>
    <xf numFmtId="0" fontId="87" fillId="25" borderId="7" applyNumberFormat="0" applyAlignment="0" applyProtection="0"/>
    <xf numFmtId="0" fontId="68" fillId="3" borderId="0" applyNumberFormat="0" applyBorder="0" applyAlignment="0" applyProtection="0"/>
    <xf numFmtId="0" fontId="10" fillId="8" borderId="8" applyNumberFormat="0" applyFont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13" fillId="4" borderId="0" applyNumberFormat="0" applyBorder="0" applyAlignment="0" applyProtection="0"/>
    <xf numFmtId="0" fontId="31" fillId="7" borderId="4" applyNumberFormat="0" applyAlignment="0" applyProtection="0"/>
    <xf numFmtId="0" fontId="32" fillId="14" borderId="9" applyNumberFormat="0" applyAlignment="0" applyProtection="0"/>
    <xf numFmtId="0" fontId="33" fillId="4" borderId="0" applyNumberFormat="0" applyBorder="0" applyAlignment="0" applyProtection="0"/>
    <xf numFmtId="0" fontId="11" fillId="7" borderId="4" applyNumberFormat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8" fillId="55" borderId="0" applyNumberFormat="0" applyBorder="0" applyAlignment="0" applyProtection="0"/>
    <xf numFmtId="0" fontId="89" fillId="4" borderId="0" applyNumberFormat="0" applyBorder="0" applyAlignment="0" applyProtection="0"/>
    <xf numFmtId="0" fontId="14" fillId="0" borderId="10" applyNumberFormat="0" applyFill="0" applyAlignment="0" applyProtection="0"/>
    <xf numFmtId="0" fontId="109" fillId="0" borderId="26" applyNumberFormat="0" applyFill="0" applyAlignment="0" applyProtection="0"/>
    <xf numFmtId="0" fontId="90" fillId="0" borderId="1" applyNumberFormat="0" applyFill="0" applyAlignment="0" applyProtection="0"/>
    <xf numFmtId="0" fontId="15" fillId="0" borderId="11" applyNumberFormat="0" applyFill="0" applyAlignment="0" applyProtection="0"/>
    <xf numFmtId="0" fontId="110" fillId="0" borderId="27" applyNumberFormat="0" applyFill="0" applyAlignment="0" applyProtection="0"/>
    <xf numFmtId="0" fontId="91" fillId="0" borderId="2" applyNumberFormat="0" applyFill="0" applyAlignment="0" applyProtection="0"/>
    <xf numFmtId="0" fontId="16" fillId="0" borderId="12" applyNumberFormat="0" applyFill="0" applyAlignment="0" applyProtection="0"/>
    <xf numFmtId="0" fontId="111" fillId="0" borderId="28" applyNumberFormat="0" applyFill="0" applyAlignment="0" applyProtection="0"/>
    <xf numFmtId="0" fontId="92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11" fillId="7" borderId="4" applyNumberFormat="0" applyAlignment="0" applyProtection="0"/>
    <xf numFmtId="0" fontId="112" fillId="56" borderId="24" applyNumberFormat="0" applyAlignment="0" applyProtection="0"/>
    <xf numFmtId="0" fontId="93" fillId="7" borderId="4" applyNumberFormat="0" applyAlignment="0" applyProtection="0"/>
    <xf numFmtId="0" fontId="6" fillId="3" borderId="0" applyNumberFormat="0" applyBorder="0" applyAlignment="0" applyProtection="0"/>
    <xf numFmtId="0" fontId="34" fillId="0" borderId="6" applyNumberFormat="0" applyFill="0" applyAlignment="0" applyProtection="0"/>
    <xf numFmtId="0" fontId="35" fillId="25" borderId="7" applyNumberFormat="0" applyAlignment="0" applyProtection="0"/>
    <xf numFmtId="0" fontId="69" fillId="25" borderId="7" applyNumberFormat="0" applyAlignment="0" applyProtection="0"/>
    <xf numFmtId="0" fontId="8" fillId="0" borderId="6" applyNumberFormat="0" applyFill="0" applyAlignment="0" applyProtection="0"/>
    <xf numFmtId="0" fontId="113" fillId="0" borderId="29" applyNumberFormat="0" applyFill="0" applyAlignment="0" applyProtection="0"/>
    <xf numFmtId="0" fontId="94" fillId="0" borderId="6" applyNumberFormat="0" applyFill="0" applyAlignment="0" applyProtection="0"/>
    <xf numFmtId="0" fontId="70" fillId="0" borderId="1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14" fillId="57" borderId="0" applyNumberFormat="0" applyBorder="0" applyAlignment="0" applyProtection="0"/>
    <xf numFmtId="0" fontId="95" fillId="26" borderId="0" applyNumberFormat="0" applyBorder="0" applyAlignment="0" applyProtection="0"/>
    <xf numFmtId="0" fontId="39" fillId="26" borderId="0" applyNumberFormat="0" applyBorder="0" applyAlignment="0" applyProtection="0"/>
    <xf numFmtId="0" fontId="73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0" borderId="0"/>
    <xf numFmtId="0" fontId="115" fillId="0" borderId="0"/>
    <xf numFmtId="0" fontId="10" fillId="0" borderId="0"/>
    <xf numFmtId="0" fontId="64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1" fillId="58" borderId="30" applyNumberFormat="0" applyFont="0" applyAlignment="0" applyProtection="0"/>
    <xf numFmtId="0" fontId="96" fillId="8" borderId="8" applyNumberFormat="0" applyFont="0" applyAlignment="0" applyProtection="0"/>
    <xf numFmtId="0" fontId="40" fillId="14" borderId="4" applyNumberFormat="0" applyAlignment="0" applyProtection="0"/>
    <xf numFmtId="0" fontId="19" fillId="14" borderId="9" applyNumberFormat="0" applyAlignment="0" applyProtection="0"/>
    <xf numFmtId="0" fontId="116" fillId="53" borderId="31" applyNumberFormat="0" applyAlignment="0" applyProtection="0"/>
    <xf numFmtId="0" fontId="97" fillId="14" borderId="9" applyNumberFormat="0" applyAlignment="0" applyProtection="0"/>
    <xf numFmtId="0" fontId="10" fillId="8" borderId="8" applyNumberFormat="0" applyFont="0" applyAlignment="0" applyProtection="0"/>
    <xf numFmtId="0" fontId="74" fillId="0" borderId="6" applyNumberFormat="0" applyFill="0" applyAlignment="0" applyProtection="0"/>
    <xf numFmtId="0" fontId="19" fillId="14" borderId="9" applyNumberFormat="0" applyAlignment="0" applyProtection="0"/>
    <xf numFmtId="0" fontId="13" fillId="4" borderId="0" applyNumberFormat="0" applyBorder="0" applyAlignment="0" applyProtection="0"/>
    <xf numFmtId="0" fontId="19" fillId="14" borderId="9" applyNumberFormat="0" applyAlignment="0" applyProtection="0"/>
    <xf numFmtId="0" fontId="75" fillId="4" borderId="0" applyNumberFormat="0" applyBorder="0" applyAlignment="0" applyProtection="0"/>
    <xf numFmtId="0" fontId="41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18" fillId="0" borderId="32" applyNumberFormat="0" applyFill="0" applyAlignment="0" applyProtection="0"/>
    <xf numFmtId="0" fontId="99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9" fillId="25" borderId="7" applyNumberFormat="0" applyAlignment="0" applyProtection="0"/>
    <xf numFmtId="0" fontId="9" fillId="25" borderId="7" applyNumberFormat="0" applyAlignment="0" applyProtection="0"/>
    <xf numFmtId="0" fontId="77" fillId="7" borderId="4" applyNumberFormat="0" applyAlignment="0" applyProtection="0"/>
    <xf numFmtId="0" fontId="78" fillId="14" borderId="4" applyNumberFormat="0" applyAlignment="0" applyProtection="0"/>
    <xf numFmtId="0" fontId="79" fillId="14" borderId="9" applyNumberFormat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66" fillId="21" borderId="0" applyNumberFormat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47" fillId="7" borderId="4" applyNumberFormat="0" applyAlignment="0" applyProtection="0"/>
    <xf numFmtId="0" fontId="48" fillId="25" borderId="7" applyNumberFormat="0" applyAlignment="0" applyProtection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49" fillId="14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1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26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58" fillId="0" borderId="6" applyNumberFormat="0" applyFill="0" applyAlignment="0" applyProtection="0"/>
    <xf numFmtId="0" fontId="59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14" borderId="4" applyNumberFormat="0" applyAlignment="0" applyProtection="0"/>
    <xf numFmtId="0" fontId="120" fillId="0" borderId="0"/>
    <xf numFmtId="0" fontId="121" fillId="0" borderId="0"/>
    <xf numFmtId="0" fontId="122" fillId="0" borderId="0">
      <alignment horizontal="center"/>
    </xf>
    <xf numFmtId="0" fontId="122" fillId="0" borderId="0">
      <alignment horizontal="center" textRotation="90"/>
    </xf>
    <xf numFmtId="0" fontId="123" fillId="0" borderId="0"/>
    <xf numFmtId="168" fontId="123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14" fillId="0" borderId="35" applyNumberFormat="0" applyFill="0" applyAlignment="0" applyProtection="0"/>
    <xf numFmtId="0" fontId="90" fillId="0" borderId="33" applyNumberFormat="0" applyFill="0" applyAlignment="0" applyProtection="0"/>
    <xf numFmtId="0" fontId="15" fillId="0" borderId="36" applyNumberFormat="0" applyFill="0" applyAlignment="0" applyProtection="0"/>
    <xf numFmtId="0" fontId="91" fillId="0" borderId="34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70" fillId="0" borderId="33" applyNumberFormat="0" applyFill="0" applyAlignment="0" applyProtection="0"/>
    <xf numFmtId="0" fontId="71" fillId="0" borderId="34" applyNumberFormat="0" applyFill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10" fillId="0" borderId="0"/>
    <xf numFmtId="0" fontId="3" fillId="58" borderId="30" applyNumberFormat="0" applyFont="0" applyAlignment="0" applyProtection="0"/>
    <xf numFmtId="0" fontId="10" fillId="8" borderId="8" applyNumberFormat="0" applyFont="0" applyAlignment="0" applyProtection="0"/>
    <xf numFmtId="0" fontId="14" fillId="0" borderId="35" applyNumberFormat="0" applyFill="0" applyAlignment="0" applyProtection="0"/>
    <xf numFmtId="0" fontId="15" fillId="0" borderId="36" applyNumberFormat="0" applyFill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14" fillId="0" borderId="35" applyNumberFormat="0" applyFill="0" applyAlignment="0" applyProtection="0"/>
    <xf numFmtId="0" fontId="15" fillId="0" borderId="36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5" fillId="0" borderId="0" applyFill="0" applyBorder="0" applyProtection="0">
      <alignment horizontal="left" vertical="center" wrapText="1" indent="1"/>
    </xf>
    <xf numFmtId="14" fontId="126" fillId="0" borderId="0" applyFill="0" applyBorder="0" applyProtection="0">
      <alignment horizontal="right" vertical="center" indent="2"/>
    </xf>
  </cellStyleXfs>
  <cellXfs count="113">
    <xf numFmtId="0" fontId="0" fillId="0" borderId="0" xfId="0"/>
    <xf numFmtId="0" fontId="128" fillId="64" borderId="41" xfId="0" applyFont="1" applyFill="1" applyBorder="1" applyAlignment="1" applyProtection="1">
      <alignment horizontal="center" vertical="center" wrapText="1"/>
      <protection locked="0"/>
    </xf>
    <xf numFmtId="14" fontId="128" fillId="65" borderId="14" xfId="0" applyNumberFormat="1" applyFont="1" applyFill="1" applyBorder="1" applyAlignment="1">
      <alignment horizontal="center" vertical="center" wrapText="1"/>
    </xf>
    <xf numFmtId="1" fontId="128" fillId="60" borderId="47" xfId="0" applyNumberFormat="1" applyFont="1" applyFill="1" applyBorder="1" applyAlignment="1" applyProtection="1">
      <alignment horizontal="center" vertical="center" wrapText="1"/>
      <protection locked="0"/>
    </xf>
    <xf numFmtId="0" fontId="129" fillId="60" borderId="19" xfId="0" applyFont="1" applyFill="1" applyBorder="1" applyAlignment="1" applyProtection="1">
      <alignment horizontal="center" vertical="center" wrapText="1"/>
      <protection locked="0"/>
    </xf>
    <xf numFmtId="0" fontId="130" fillId="60" borderId="41" xfId="0" applyFont="1" applyFill="1" applyBorder="1" applyAlignment="1">
      <alignment horizontal="center" vertical="center" wrapText="1"/>
    </xf>
    <xf numFmtId="0" fontId="131" fillId="0" borderId="19" xfId="0" applyFont="1" applyFill="1" applyBorder="1" applyAlignment="1">
      <alignment horizontal="center" vertical="center" wrapText="1"/>
    </xf>
    <xf numFmtId="49" fontId="1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8" fillId="0" borderId="18" xfId="0" applyFont="1" applyFill="1" applyBorder="1" applyAlignment="1" applyProtection="1">
      <alignment horizontal="center" vertical="center" wrapText="1"/>
      <protection locked="0"/>
    </xf>
    <xf numFmtId="0" fontId="130" fillId="60" borderId="14" xfId="0" applyFont="1" applyFill="1" applyBorder="1" applyAlignment="1">
      <alignment horizontal="center" vertical="center" wrapText="1"/>
    </xf>
    <xf numFmtId="0" fontId="128" fillId="60" borderId="19" xfId="0" applyFont="1" applyFill="1" applyBorder="1" applyAlignment="1" applyProtection="1">
      <alignment horizontal="center" vertical="center" wrapText="1"/>
      <protection locked="0"/>
    </xf>
    <xf numFmtId="0" fontId="132" fillId="0" borderId="14" xfId="0" applyFont="1" applyBorder="1" applyAlignment="1" applyProtection="1">
      <alignment horizontal="center"/>
      <protection locked="0"/>
    </xf>
    <xf numFmtId="0" fontId="128" fillId="61" borderId="41" xfId="0" applyFont="1" applyFill="1" applyBorder="1" applyAlignment="1" applyProtection="1">
      <alignment horizontal="center" vertical="center" wrapText="1"/>
      <protection locked="0"/>
    </xf>
    <xf numFmtId="14" fontId="128" fillId="61" borderId="14" xfId="0" applyNumberFormat="1" applyFont="1" applyFill="1" applyBorder="1" applyAlignment="1">
      <alignment horizontal="center" vertical="center" wrapText="1"/>
    </xf>
    <xf numFmtId="1" fontId="128" fillId="61" borderId="47" xfId="0" applyNumberFormat="1" applyFont="1" applyFill="1" applyBorder="1" applyAlignment="1" applyProtection="1">
      <alignment horizontal="center" vertical="center" wrapText="1"/>
      <protection locked="0"/>
    </xf>
    <xf numFmtId="0" fontId="129" fillId="61" borderId="19" xfId="0" applyFont="1" applyFill="1" applyBorder="1" applyAlignment="1" applyProtection="1">
      <alignment horizontal="center" vertical="center" wrapText="1"/>
      <protection locked="0"/>
    </xf>
    <xf numFmtId="0" fontId="130" fillId="61" borderId="41" xfId="0" applyFont="1" applyFill="1" applyBorder="1" applyAlignment="1">
      <alignment horizontal="center" vertical="center" wrapText="1"/>
    </xf>
    <xf numFmtId="0" fontId="131" fillId="61" borderId="19" xfId="0" applyFont="1" applyFill="1" applyBorder="1" applyAlignment="1">
      <alignment horizontal="center" vertical="center" wrapText="1"/>
    </xf>
    <xf numFmtId="49" fontId="128" fillId="61" borderId="14" xfId="0" applyNumberFormat="1" applyFont="1" applyFill="1" applyBorder="1" applyAlignment="1" applyProtection="1">
      <alignment horizontal="center" vertical="center" wrapText="1"/>
      <protection locked="0"/>
    </xf>
    <xf numFmtId="0" fontId="132" fillId="61" borderId="14" xfId="0" applyFont="1" applyFill="1" applyBorder="1" applyAlignment="1" applyProtection="1">
      <alignment horizontal="center"/>
      <protection locked="0"/>
    </xf>
    <xf numFmtId="0" fontId="128" fillId="61" borderId="18" xfId="0" applyFont="1" applyFill="1" applyBorder="1" applyAlignment="1" applyProtection="1">
      <alignment horizontal="center" vertical="center" wrapText="1"/>
      <protection locked="0"/>
    </xf>
    <xf numFmtId="0" fontId="128" fillId="61" borderId="14" xfId="0" applyFont="1" applyFill="1" applyBorder="1" applyAlignment="1" applyProtection="1">
      <alignment horizontal="center" vertical="center" wrapText="1"/>
      <protection locked="0"/>
    </xf>
    <xf numFmtId="0" fontId="128" fillId="60" borderId="19" xfId="0" applyFont="1" applyFill="1" applyBorder="1" applyAlignment="1" applyProtection="1">
      <alignment horizontal="left" vertical="top" wrapText="1"/>
      <protection locked="0"/>
    </xf>
    <xf numFmtId="0" fontId="128" fillId="64" borderId="19" xfId="0" applyFont="1" applyFill="1" applyBorder="1" applyAlignment="1" applyProtection="1">
      <alignment horizontal="center" vertical="center" wrapText="1"/>
      <protection locked="0"/>
    </xf>
    <xf numFmtId="14" fontId="128" fillId="65" borderId="42" xfId="0" applyNumberFormat="1" applyFont="1" applyFill="1" applyBorder="1" applyAlignment="1">
      <alignment horizontal="center" vertical="center" wrapText="1"/>
    </xf>
    <xf numFmtId="49" fontId="133" fillId="27" borderId="39" xfId="0" applyNumberFormat="1" applyFont="1" applyFill="1" applyBorder="1" applyAlignment="1" applyProtection="1">
      <alignment horizontal="center" vertical="center" wrapText="1"/>
      <protection locked="0"/>
    </xf>
    <xf numFmtId="0" fontId="133" fillId="27" borderId="40" xfId="0" applyFont="1" applyFill="1" applyBorder="1" applyAlignment="1" applyProtection="1">
      <alignment horizontal="center" vertical="center" textRotation="90" wrapText="1"/>
      <protection locked="0"/>
    </xf>
    <xf numFmtId="0" fontId="133" fillId="27" borderId="40" xfId="0" applyFont="1" applyFill="1" applyBorder="1" applyAlignment="1" applyProtection="1">
      <alignment horizontal="left" vertical="center" wrapText="1"/>
      <protection locked="0"/>
    </xf>
    <xf numFmtId="0" fontId="133" fillId="27" borderId="40" xfId="0" applyFont="1" applyFill="1" applyBorder="1" applyAlignment="1" applyProtection="1">
      <alignment horizontal="center" vertical="center" wrapText="1"/>
      <protection locked="0"/>
    </xf>
    <xf numFmtId="1" fontId="133" fillId="27" borderId="40" xfId="0" applyNumberFormat="1" applyFont="1" applyFill="1" applyBorder="1" applyAlignment="1" applyProtection="1">
      <alignment horizontal="center" vertical="center" wrapText="1"/>
      <protection locked="0"/>
    </xf>
    <xf numFmtId="1" fontId="133" fillId="27" borderId="45" xfId="0" applyNumberFormat="1" applyFont="1" applyFill="1" applyBorder="1" applyAlignment="1" applyProtection="1">
      <alignment horizontal="center" vertical="center" wrapText="1"/>
      <protection locked="0"/>
    </xf>
    <xf numFmtId="1" fontId="133" fillId="27" borderId="39" xfId="0" applyNumberFormat="1" applyFont="1" applyFill="1" applyBorder="1" applyAlignment="1" applyProtection="1">
      <alignment horizontal="center" vertical="center" wrapText="1"/>
      <protection locked="0"/>
    </xf>
    <xf numFmtId="1" fontId="133" fillId="27" borderId="46" xfId="0" applyNumberFormat="1" applyFont="1" applyFill="1" applyBorder="1" applyAlignment="1" applyProtection="1">
      <alignment horizontal="center" vertical="center" wrapText="1"/>
      <protection locked="0"/>
    </xf>
    <xf numFmtId="0" fontId="133" fillId="27" borderId="44" xfId="0" applyFont="1" applyFill="1" applyBorder="1" applyAlignment="1" applyProtection="1">
      <alignment horizontal="center" vertical="center" wrapText="1"/>
      <protection locked="0"/>
    </xf>
    <xf numFmtId="0" fontId="133" fillId="27" borderId="48" xfId="0" applyFont="1" applyFill="1" applyBorder="1" applyAlignment="1" applyProtection="1">
      <alignment horizontal="center" vertical="center" wrapText="1"/>
      <protection locked="0"/>
    </xf>
    <xf numFmtId="0" fontId="128" fillId="27" borderId="49" xfId="0" applyFont="1" applyFill="1" applyBorder="1" applyAlignment="1" applyProtection="1">
      <alignment horizontal="center" vertical="center" wrapText="1"/>
      <protection locked="0"/>
    </xf>
    <xf numFmtId="0" fontId="127" fillId="0" borderId="0" xfId="0" applyFont="1" applyAlignment="1" applyProtection="1">
      <alignment horizontal="center"/>
      <protection locked="0"/>
    </xf>
    <xf numFmtId="49" fontId="130" fillId="62" borderId="19" xfId="0" applyNumberFormat="1" applyFont="1" applyFill="1" applyBorder="1" applyAlignment="1">
      <alignment horizontal="center" vertical="center" wrapText="1"/>
    </xf>
    <xf numFmtId="49" fontId="130" fillId="0" borderId="19" xfId="0" applyNumberFormat="1" applyFont="1" applyFill="1" applyBorder="1" applyAlignment="1">
      <alignment horizontal="center" vertical="center" wrapText="1"/>
    </xf>
    <xf numFmtId="49" fontId="130" fillId="61" borderId="19" xfId="0" applyNumberFormat="1" applyFont="1" applyFill="1" applyBorder="1" applyAlignment="1">
      <alignment horizontal="center" vertical="center" wrapText="1"/>
    </xf>
    <xf numFmtId="49" fontId="130" fillId="62" borderId="14" xfId="0" applyNumberFormat="1" applyFont="1" applyFill="1" applyBorder="1" applyAlignment="1">
      <alignment horizontal="center" vertical="center" wrapText="1"/>
    </xf>
    <xf numFmtId="0" fontId="132" fillId="63" borderId="14" xfId="0" applyFont="1" applyFill="1" applyBorder="1" applyAlignment="1" applyProtection="1">
      <alignment horizontal="center" vertical="center" wrapText="1"/>
      <protection locked="0"/>
    </xf>
    <xf numFmtId="0" fontId="132" fillId="61" borderId="19" xfId="0" applyFont="1" applyFill="1" applyBorder="1" applyAlignment="1" applyProtection="1">
      <alignment horizontal="center" vertical="center" wrapText="1"/>
      <protection locked="0"/>
    </xf>
    <xf numFmtId="0" fontId="134" fillId="0" borderId="0" xfId="0" applyFont="1" applyBorder="1" applyAlignment="1" applyProtection="1">
      <alignment horizontal="left"/>
      <protection locked="0"/>
    </xf>
    <xf numFmtId="0" fontId="133" fillId="0" borderId="14" xfId="0" applyFont="1" applyFill="1" applyBorder="1" applyAlignment="1">
      <alignment horizontal="left"/>
    </xf>
    <xf numFmtId="0" fontId="135" fillId="0" borderId="14" xfId="0" applyFont="1" applyFill="1" applyBorder="1" applyAlignment="1">
      <alignment horizontal="left"/>
    </xf>
    <xf numFmtId="0" fontId="136" fillId="0" borderId="14" xfId="0" applyFont="1" applyFill="1" applyBorder="1" applyAlignment="1">
      <alignment horizontal="left"/>
    </xf>
    <xf numFmtId="0" fontId="134" fillId="0" borderId="0" xfId="0" applyFont="1" applyAlignment="1" applyProtection="1">
      <alignment horizontal="left"/>
      <protection locked="0"/>
    </xf>
    <xf numFmtId="0" fontId="127" fillId="0" borderId="0" xfId="0" applyFont="1" applyAlignment="1" applyProtection="1">
      <alignment wrapText="1"/>
      <protection locked="0"/>
    </xf>
    <xf numFmtId="0" fontId="132" fillId="0" borderId="0" xfId="0" applyFont="1" applyProtection="1">
      <protection locked="0"/>
    </xf>
    <xf numFmtId="0" fontId="127" fillId="0" borderId="0" xfId="0" applyFont="1" applyProtection="1">
      <protection locked="0"/>
    </xf>
    <xf numFmtId="0" fontId="13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0" fillId="0" borderId="19" xfId="0" applyFont="1" applyFill="1" applyBorder="1" applyAlignment="1">
      <alignment horizontal="center" vertical="center" wrapText="1"/>
    </xf>
    <xf numFmtId="0" fontId="132" fillId="60" borderId="19" xfId="0" applyFont="1" applyFill="1" applyBorder="1" applyAlignment="1" applyProtection="1">
      <alignment horizontal="center" vertical="center" wrapText="1"/>
      <protection locked="0"/>
    </xf>
    <xf numFmtId="0" fontId="130" fillId="60" borderId="19" xfId="0" applyFont="1" applyFill="1" applyBorder="1" applyAlignment="1">
      <alignment horizontal="center" vertical="center" wrapText="1"/>
    </xf>
    <xf numFmtId="0" fontId="132" fillId="61" borderId="19" xfId="0" applyNumberFormat="1" applyFont="1" applyFill="1" applyBorder="1" applyAlignment="1" applyProtection="1">
      <alignment horizontal="center" vertical="center" wrapText="1"/>
      <protection locked="0"/>
    </xf>
    <xf numFmtId="0" fontId="130" fillId="61" borderId="19" xfId="0" applyFont="1" applyFill="1" applyBorder="1" applyAlignment="1">
      <alignment horizontal="center" vertical="center" wrapText="1"/>
    </xf>
    <xf numFmtId="0" fontId="13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30" fillId="0" borderId="14" xfId="0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 applyProtection="1">
      <alignment horizontal="left"/>
      <protection locked="0"/>
    </xf>
    <xf numFmtId="0" fontId="127" fillId="0" borderId="0" xfId="0" applyFont="1" applyBorder="1" applyAlignment="1" applyProtection="1">
      <alignment horizontal="left"/>
      <protection locked="0"/>
    </xf>
    <xf numFmtId="0" fontId="140" fillId="0" borderId="0" xfId="0" applyFont="1" applyBorder="1" applyAlignment="1">
      <alignment wrapText="1"/>
    </xf>
    <xf numFmtId="0" fontId="140" fillId="0" borderId="0" xfId="0" applyFont="1" applyBorder="1"/>
    <xf numFmtId="1" fontId="1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0" xfId="0" applyFont="1" applyBorder="1" applyAlignment="1" applyProtection="1">
      <alignment horizontal="left"/>
      <protection locked="0"/>
    </xf>
    <xf numFmtId="0" fontId="127" fillId="0" borderId="0" xfId="0" applyFont="1" applyFill="1" applyBorder="1" applyProtection="1">
      <protection locked="0"/>
    </xf>
    <xf numFmtId="0" fontId="127" fillId="0" borderId="14" xfId="0" applyFont="1" applyFill="1" applyBorder="1" applyProtection="1">
      <protection locked="0"/>
    </xf>
    <xf numFmtId="17" fontId="134" fillId="0" borderId="0" xfId="0" applyNumberFormat="1" applyFont="1" applyBorder="1" applyAlignment="1" applyProtection="1">
      <alignment horizontal="left" wrapText="1"/>
      <protection locked="0"/>
    </xf>
    <xf numFmtId="0" fontId="137" fillId="0" borderId="0" xfId="0" applyFont="1" applyBorder="1"/>
    <xf numFmtId="0" fontId="128" fillId="0" borderId="0" xfId="0" applyFont="1" applyBorder="1" applyAlignment="1" applyProtection="1">
      <alignment horizontal="left"/>
      <protection locked="0"/>
    </xf>
    <xf numFmtId="0" fontId="127" fillId="0" borderId="0" xfId="0" applyFont="1" applyBorder="1" applyAlignment="1" applyProtection="1">
      <alignment horizontal="left" wrapText="1"/>
      <protection locked="0"/>
    </xf>
    <xf numFmtId="0" fontId="133" fillId="59" borderId="14" xfId="0" applyFont="1" applyFill="1" applyBorder="1" applyAlignment="1">
      <alignment horizontal="center" vertical="center"/>
    </xf>
    <xf numFmtId="0" fontId="134" fillId="0" borderId="0" xfId="0" applyFont="1" applyBorder="1" applyAlignment="1" applyProtection="1">
      <alignment horizontal="left" wrapText="1"/>
      <protection locked="0"/>
    </xf>
    <xf numFmtId="0" fontId="137" fillId="0" borderId="14" xfId="0" applyFont="1" applyFill="1" applyBorder="1"/>
    <xf numFmtId="0" fontId="136" fillId="59" borderId="14" xfId="0" applyFont="1" applyFill="1" applyBorder="1" applyAlignment="1">
      <alignment horizontal="center" vertical="center"/>
    </xf>
    <xf numFmtId="0" fontId="140" fillId="0" borderId="14" xfId="0" applyFont="1" applyBorder="1" applyAlignment="1">
      <alignment horizontal="center" vertical="center"/>
    </xf>
    <xf numFmtId="0" fontId="140" fillId="0" borderId="14" xfId="0" applyFont="1" applyFill="1" applyBorder="1"/>
    <xf numFmtId="49" fontId="134" fillId="0" borderId="0" xfId="0" applyNumberFormat="1" applyFont="1" applyBorder="1" applyAlignment="1" applyProtection="1">
      <alignment horizontal="left"/>
      <protection locked="0"/>
    </xf>
    <xf numFmtId="0" fontId="137" fillId="0" borderId="0" xfId="0" applyFont="1" applyFill="1" applyBorder="1"/>
    <xf numFmtId="0" fontId="140" fillId="0" borderId="0" xfId="0" applyFont="1" applyFill="1" applyBorder="1"/>
    <xf numFmtId="0" fontId="127" fillId="0" borderId="0" xfId="0" applyFont="1" applyAlignment="1" applyProtection="1">
      <alignment horizontal="left"/>
      <protection locked="0"/>
    </xf>
    <xf numFmtId="0" fontId="127" fillId="0" borderId="15" xfId="0" applyFont="1" applyFill="1" applyBorder="1" applyProtection="1">
      <protection locked="0"/>
    </xf>
    <xf numFmtId="0" fontId="127" fillId="0" borderId="19" xfId="0" applyFont="1" applyFill="1" applyBorder="1" applyProtection="1">
      <protection locked="0"/>
    </xf>
    <xf numFmtId="0" fontId="132" fillId="0" borderId="0" xfId="0" applyFont="1" applyFill="1" applyBorder="1" applyProtection="1">
      <protection locked="0"/>
    </xf>
    <xf numFmtId="49" fontId="134" fillId="0" borderId="0" xfId="0" applyNumberFormat="1" applyFont="1" applyAlignment="1" applyProtection="1">
      <alignment horizontal="left"/>
      <protection locked="0"/>
    </xf>
    <xf numFmtId="0" fontId="127" fillId="0" borderId="0" xfId="0" applyFont="1" applyAlignment="1" applyProtection="1">
      <alignment horizontal="left" wrapText="1"/>
      <protection locked="0"/>
    </xf>
    <xf numFmtId="0" fontId="132" fillId="0" borderId="0" xfId="0" applyFont="1" applyBorder="1" applyProtection="1">
      <protection locked="0"/>
    </xf>
    <xf numFmtId="1" fontId="141" fillId="0" borderId="0" xfId="0" applyNumberFormat="1" applyFont="1" applyProtection="1">
      <protection locked="0"/>
    </xf>
    <xf numFmtId="49" fontId="133" fillId="0" borderId="0" xfId="0" applyNumberFormat="1" applyFont="1" applyProtection="1">
      <protection locked="0"/>
    </xf>
    <xf numFmtId="1" fontId="133" fillId="0" borderId="0" xfId="0" applyNumberFormat="1" applyFont="1" applyProtection="1">
      <protection locked="0"/>
    </xf>
    <xf numFmtId="1" fontId="141" fillId="0" borderId="0" xfId="0" applyNumberFormat="1" applyFont="1" applyBorder="1" applyProtection="1">
      <protection locked="0"/>
    </xf>
    <xf numFmtId="1" fontId="141" fillId="0" borderId="19" xfId="0" applyNumberFormat="1" applyFont="1" applyBorder="1" applyProtection="1">
      <protection locked="0"/>
    </xf>
    <xf numFmtId="1" fontId="141" fillId="0" borderId="14" xfId="0" applyNumberFormat="1" applyFont="1" applyBorder="1" applyProtection="1">
      <protection locked="0"/>
    </xf>
    <xf numFmtId="0" fontId="134" fillId="62" borderId="38" xfId="0" applyFont="1" applyFill="1" applyBorder="1" applyAlignment="1" applyProtection="1">
      <alignment horizontal="center" vertical="center"/>
      <protection locked="0"/>
    </xf>
    <xf numFmtId="0" fontId="127" fillId="62" borderId="20" xfId="0" applyFont="1" applyFill="1" applyBorder="1" applyAlignment="1"/>
    <xf numFmtId="0" fontId="138" fillId="0" borderId="22" xfId="0" applyFont="1" applyFill="1" applyBorder="1" applyAlignment="1">
      <alignment horizontal="center" vertical="center" wrapText="1"/>
    </xf>
    <xf numFmtId="0" fontId="138" fillId="0" borderId="16" xfId="0" applyFont="1" applyBorder="1" applyAlignment="1">
      <alignment horizontal="center" vertical="center"/>
    </xf>
    <xf numFmtId="0" fontId="134" fillId="63" borderId="23" xfId="0" applyFont="1" applyFill="1" applyBorder="1" applyAlignment="1" applyProtection="1">
      <alignment horizontal="center" vertical="center" wrapText="1"/>
      <protection locked="0"/>
    </xf>
    <xf numFmtId="0" fontId="127" fillId="63" borderId="14" xfId="0" applyFont="1" applyFill="1" applyBorder="1" applyAlignment="1">
      <alignment horizontal="center"/>
    </xf>
    <xf numFmtId="0" fontId="127" fillId="63" borderId="14" xfId="0" applyFont="1" applyFill="1" applyBorder="1" applyAlignment="1"/>
    <xf numFmtId="0" fontId="134" fillId="0" borderId="14" xfId="0" applyFont="1" applyFill="1" applyBorder="1" applyAlignment="1" applyProtection="1">
      <alignment horizontal="center" vertical="center" wrapText="1"/>
      <protection locked="0"/>
    </xf>
    <xf numFmtId="0" fontId="127" fillId="0" borderId="14" xfId="0" applyFont="1" applyFill="1" applyBorder="1" applyAlignment="1">
      <alignment horizontal="center"/>
    </xf>
    <xf numFmtId="0" fontId="127" fillId="0" borderId="20" xfId="0" applyFont="1" applyFill="1" applyBorder="1" applyAlignment="1">
      <alignment horizontal="center"/>
    </xf>
    <xf numFmtId="0" fontId="140" fillId="0" borderId="37" xfId="0" applyFont="1" applyBorder="1" applyAlignment="1">
      <alignment horizontal="center" wrapText="1"/>
    </xf>
    <xf numFmtId="0" fontId="140" fillId="0" borderId="42" xfId="0" applyFont="1" applyBorder="1" applyAlignment="1">
      <alignment horizontal="center" wrapText="1"/>
    </xf>
    <xf numFmtId="0" fontId="133" fillId="0" borderId="19" xfId="0" applyFont="1" applyFill="1" applyBorder="1" applyAlignment="1">
      <alignment horizontal="left"/>
    </xf>
    <xf numFmtId="0" fontId="133" fillId="59" borderId="19" xfId="0" applyNumberFormat="1" applyFont="1" applyFill="1" applyBorder="1" applyAlignment="1">
      <alignment horizontal="center" vertical="center"/>
    </xf>
    <xf numFmtId="0" fontId="127" fillId="0" borderId="47" xfId="0" applyFont="1" applyFill="1" applyBorder="1" applyProtection="1">
      <protection locked="0"/>
    </xf>
    <xf numFmtId="0" fontId="127" fillId="0" borderId="0" xfId="0" applyFont="1" applyBorder="1" applyAlignment="1" applyProtection="1">
      <alignment horizontal="center"/>
      <protection locked="0"/>
    </xf>
    <xf numFmtId="0" fontId="127" fillId="0" borderId="0" xfId="0" applyFont="1" applyBorder="1" applyProtection="1">
      <protection locked="0"/>
    </xf>
    <xf numFmtId="0" fontId="127" fillId="0" borderId="42" xfId="0" applyFont="1" applyFill="1" applyBorder="1" applyProtection="1">
      <protection locked="0"/>
    </xf>
    <xf numFmtId="0" fontId="127" fillId="0" borderId="21" xfId="0" applyFont="1" applyFill="1" applyBorder="1" applyProtection="1">
      <protection locked="0"/>
    </xf>
    <xf numFmtId="0" fontId="127" fillId="0" borderId="43" xfId="0" applyFont="1" applyFill="1" applyBorder="1" applyProtection="1">
      <protection locked="0"/>
    </xf>
  </cellXfs>
  <cellStyles count="423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 builtinId="30" customBuiltin="1"/>
    <cellStyle name="20% - Accent1 2" xfId="14"/>
    <cellStyle name="20% - Accent1 2 2" xfId="337"/>
    <cellStyle name="20% - Accent1 2 2 2" xfId="409"/>
    <cellStyle name="20% - Accent1 2 3" xfId="369"/>
    <cellStyle name="20% - Accent1 3" xfId="15"/>
    <cellStyle name="20% - Accent1 4" xfId="375"/>
    <cellStyle name="20% - Accent2" xfId="16" builtinId="34" customBuiltin="1"/>
    <cellStyle name="20% - Accent2 2" xfId="17"/>
    <cellStyle name="20% - Accent2 2 2" xfId="338"/>
    <cellStyle name="20% - Accent2 2 2 2" xfId="410"/>
    <cellStyle name="20% - Accent2 2 3" xfId="370"/>
    <cellStyle name="20% - Accent2 3" xfId="18"/>
    <cellStyle name="20% - Accent2 4" xfId="376"/>
    <cellStyle name="20% - Accent3" xfId="19" builtinId="38" customBuiltin="1"/>
    <cellStyle name="20% - Accent3 2" xfId="20"/>
    <cellStyle name="20% - Accent3 2 2" xfId="339"/>
    <cellStyle name="20% - Accent3 2 2 2" xfId="411"/>
    <cellStyle name="20% - Accent3 2 3" xfId="371"/>
    <cellStyle name="20% - Accent3 3" xfId="21"/>
    <cellStyle name="20% - Accent3 4" xfId="377"/>
    <cellStyle name="20% - Accent4" xfId="22" builtinId="42" customBuiltin="1"/>
    <cellStyle name="20% - Accent4 2" xfId="23"/>
    <cellStyle name="20% - Accent4 2 2" xfId="340"/>
    <cellStyle name="20% - Accent4 2 2 2" xfId="412"/>
    <cellStyle name="20% - Accent4 2 3" xfId="372"/>
    <cellStyle name="20% - Accent4 3" xfId="24"/>
    <cellStyle name="20% - Accent4 4" xfId="378"/>
    <cellStyle name="20% - Accent5" xfId="25" builtinId="46" customBuiltin="1"/>
    <cellStyle name="20% - Accent5 2" xfId="26"/>
    <cellStyle name="20% - Accent5 2 2" xfId="341"/>
    <cellStyle name="20% - Accent5 2 2 2" xfId="413"/>
    <cellStyle name="20% - Accent5 2 3" xfId="373"/>
    <cellStyle name="20% - Accent5 3" xfId="27"/>
    <cellStyle name="20% - Accent5 4" xfId="379"/>
    <cellStyle name="20% - Accent6" xfId="28" builtinId="50" customBuiltin="1"/>
    <cellStyle name="20% - Accent6 2" xfId="29"/>
    <cellStyle name="20% - Accent6 2 2" xfId="342"/>
    <cellStyle name="20% - Accent6 2 2 2" xfId="414"/>
    <cellStyle name="20% - Accent6 2 3" xfId="374"/>
    <cellStyle name="20% - Accent6 3" xfId="30"/>
    <cellStyle name="20% - Accent6 4" xfId="380"/>
    <cellStyle name="20% - akcent 1" xfId="31"/>
    <cellStyle name="20% - akcent 2" xfId="32"/>
    <cellStyle name="20% - akcent 3" xfId="33"/>
    <cellStyle name="20% - akcent 4" xfId="34"/>
    <cellStyle name="20% - akcent 5" xfId="35"/>
    <cellStyle name="20% - akcent 6" xfId="36"/>
    <cellStyle name="20% - Cor1" xfId="37"/>
    <cellStyle name="20% - Cor2" xfId="38"/>
    <cellStyle name="20% - Cor3" xfId="39"/>
    <cellStyle name="20% - Cor4" xfId="40"/>
    <cellStyle name="20% - Cor5" xfId="41"/>
    <cellStyle name="20% - Cor6" xfId="42"/>
    <cellStyle name="20% - Έμφαση1" xfId="43"/>
    <cellStyle name="20% - Έμφαση2" xfId="44"/>
    <cellStyle name="20% - Έμφαση3" xfId="45"/>
    <cellStyle name="20% - Έμφαση4" xfId="46"/>
    <cellStyle name="20% - Έμφαση5" xfId="47"/>
    <cellStyle name="20% - Έμφαση6" xfId="48"/>
    <cellStyle name="40 % – Zvýraznění1" xfId="49"/>
    <cellStyle name="40 % – Zvýraznění2" xfId="50"/>
    <cellStyle name="40 % – Zvýraznění3" xfId="51"/>
    <cellStyle name="40 % – Zvýraznění4" xfId="52"/>
    <cellStyle name="40 % – Zvýraznění5" xfId="53"/>
    <cellStyle name="40 % – Zvýraznění6" xfId="54"/>
    <cellStyle name="40 % - Accent1" xfId="55"/>
    <cellStyle name="40 % - Accent2" xfId="56"/>
    <cellStyle name="40 % - Accent3" xfId="57"/>
    <cellStyle name="40 % - Accent4" xfId="58"/>
    <cellStyle name="40 % - Accent5" xfId="59"/>
    <cellStyle name="40 % - Accent6" xfId="60"/>
    <cellStyle name="40% - Accent1" xfId="61" builtinId="31" customBuiltin="1"/>
    <cellStyle name="40% - Accent1 2" xfId="62"/>
    <cellStyle name="40% - Accent1 2 2" xfId="343"/>
    <cellStyle name="40% - Accent1 2 2 2" xfId="415"/>
    <cellStyle name="40% - Accent1 2 3" xfId="381"/>
    <cellStyle name="40% - Accent1 3" xfId="63"/>
    <cellStyle name="40% - Accent1 4" xfId="387"/>
    <cellStyle name="40% - Accent2" xfId="64" builtinId="35" customBuiltin="1"/>
    <cellStyle name="40% - Accent2 2" xfId="65"/>
    <cellStyle name="40% - Accent2 2 2" xfId="344"/>
    <cellStyle name="40% - Accent2 2 2 2" xfId="416"/>
    <cellStyle name="40% - Accent2 2 3" xfId="382"/>
    <cellStyle name="40% - Accent2 3" xfId="66"/>
    <cellStyle name="40% - Accent3" xfId="67" builtinId="39" customBuiltin="1"/>
    <cellStyle name="40% - Accent3 2" xfId="68"/>
    <cellStyle name="40% - Accent3 2 2" xfId="345"/>
    <cellStyle name="40% - Accent3 2 2 2" xfId="417"/>
    <cellStyle name="40% - Accent3 2 3" xfId="383"/>
    <cellStyle name="40% - Accent3 3" xfId="69"/>
    <cellStyle name="40% - Accent3 4" xfId="388"/>
    <cellStyle name="40% - Accent4" xfId="70" builtinId="43" customBuiltin="1"/>
    <cellStyle name="40% - Accent4 2" xfId="71"/>
    <cellStyle name="40% - Accent4 2 2" xfId="346"/>
    <cellStyle name="40% - Accent4 2 2 2" xfId="418"/>
    <cellStyle name="40% - Accent4 2 3" xfId="384"/>
    <cellStyle name="40% - Accent4 3" xfId="72"/>
    <cellStyle name="40% - Accent4 4" xfId="389"/>
    <cellStyle name="40% - Accent5" xfId="73" builtinId="47" customBuiltin="1"/>
    <cellStyle name="40% - Accent5 2" xfId="74"/>
    <cellStyle name="40% - Accent5 2 2" xfId="347"/>
    <cellStyle name="40% - Accent5 2 2 2" xfId="419"/>
    <cellStyle name="40% - Accent5 2 3" xfId="385"/>
    <cellStyle name="40% - Accent5 3" xfId="75"/>
    <cellStyle name="40% - Accent5 4" xfId="390"/>
    <cellStyle name="40% - Accent6" xfId="76" builtinId="51" customBuiltin="1"/>
    <cellStyle name="40% - Accent6 2" xfId="77"/>
    <cellStyle name="40% - Accent6 2 2" xfId="348"/>
    <cellStyle name="40% - Accent6 2 2 2" xfId="420"/>
    <cellStyle name="40% - Accent6 2 3" xfId="386"/>
    <cellStyle name="40% - Accent6 3" xfId="78"/>
    <cellStyle name="40% - Accent6 4" xfId="391"/>
    <cellStyle name="40% - akcent 1" xfId="79"/>
    <cellStyle name="40% - akcent 2" xfId="80"/>
    <cellStyle name="40% - akcent 3" xfId="81"/>
    <cellStyle name="40% - akcent 4" xfId="82"/>
    <cellStyle name="40% - akcent 5" xfId="83"/>
    <cellStyle name="40% - akcent 6" xfId="84"/>
    <cellStyle name="40% - Cor1" xfId="85"/>
    <cellStyle name="40% - Cor2" xfId="86"/>
    <cellStyle name="40% - Cor3" xfId="87"/>
    <cellStyle name="40% - Cor4" xfId="88"/>
    <cellStyle name="40% - Cor5" xfId="89"/>
    <cellStyle name="40% - Cor6" xfId="90"/>
    <cellStyle name="40% - Έμφαση1" xfId="91"/>
    <cellStyle name="40% - Έμφαση2" xfId="92"/>
    <cellStyle name="40% - Έμφαση3" xfId="93"/>
    <cellStyle name="40% - Έμφαση4" xfId="94"/>
    <cellStyle name="40% - Έμφαση5" xfId="95"/>
    <cellStyle name="40% - Έμφαση6" xfId="96"/>
    <cellStyle name="60 % – Zvýraznění1" xfId="97"/>
    <cellStyle name="60 % – Zvýraznění2" xfId="98"/>
    <cellStyle name="60 % – Zvýraznění3" xfId="99"/>
    <cellStyle name="60 % – Zvýraznění4" xfId="100"/>
    <cellStyle name="60 % – Zvýraznění5" xfId="101"/>
    <cellStyle name="60 % – Zvýraznění6" xfId="102"/>
    <cellStyle name="60 % - Accent1" xfId="103"/>
    <cellStyle name="60 % - Accent2" xfId="104"/>
    <cellStyle name="60 % - Accent3" xfId="105"/>
    <cellStyle name="60 % - Accent4" xfId="106"/>
    <cellStyle name="60 % - Accent5" xfId="107"/>
    <cellStyle name="60 % - Accent6" xfId="108"/>
    <cellStyle name="60% - Accent1" xfId="109" builtinId="32" customBuiltin="1"/>
    <cellStyle name="60% - Accent1 2" xfId="110"/>
    <cellStyle name="60% - Accent1 3" xfId="111"/>
    <cellStyle name="60% - Accent1 4" xfId="392"/>
    <cellStyle name="60% - Accent2" xfId="112" builtinId="36" customBuiltin="1"/>
    <cellStyle name="60% - Accent2 2" xfId="113"/>
    <cellStyle name="60% - Accent2 3" xfId="114"/>
    <cellStyle name="60% - Accent2 4" xfId="393"/>
    <cellStyle name="60% - Accent3" xfId="115" builtinId="40" customBuiltin="1"/>
    <cellStyle name="60% - Accent3 2" xfId="116"/>
    <cellStyle name="60% - Accent3 3" xfId="117"/>
    <cellStyle name="60% - Accent3 4" xfId="394"/>
    <cellStyle name="60% - Accent4" xfId="118" builtinId="44" customBuiltin="1"/>
    <cellStyle name="60% - Accent4 2" xfId="119"/>
    <cellStyle name="60% - Accent4 3" xfId="120"/>
    <cellStyle name="60% - Accent4 4" xfId="395"/>
    <cellStyle name="60% - Accent5" xfId="121" builtinId="48" customBuiltin="1"/>
    <cellStyle name="60% - Accent5 2" xfId="122"/>
    <cellStyle name="60% - Accent5 3" xfId="123"/>
    <cellStyle name="60% - Accent5 4" xfId="396"/>
    <cellStyle name="60% - Accent6" xfId="124" builtinId="52" customBuiltin="1"/>
    <cellStyle name="60% - Accent6 2" xfId="125"/>
    <cellStyle name="60% - Accent6 3" xfId="126"/>
    <cellStyle name="60% - Accent6 4" xfId="397"/>
    <cellStyle name="60% - akcent 1" xfId="127"/>
    <cellStyle name="60% - akcent 2" xfId="128"/>
    <cellStyle name="60% - akcent 3" xfId="129"/>
    <cellStyle name="60% - akcent 4" xfId="130"/>
    <cellStyle name="60% - akcent 5" xfId="131"/>
    <cellStyle name="60% - akcent 6" xfId="132"/>
    <cellStyle name="60% - Cor1" xfId="133"/>
    <cellStyle name="60% - Cor2" xfId="134"/>
    <cellStyle name="60% - Cor3" xfId="135"/>
    <cellStyle name="60% - Cor4" xfId="136"/>
    <cellStyle name="60% - Cor5" xfId="137"/>
    <cellStyle name="60% - Cor6" xfId="138"/>
    <cellStyle name="60% - Έμφαση1" xfId="139"/>
    <cellStyle name="60% - Έμφαση2" xfId="140"/>
    <cellStyle name="60% - Έμφαση3" xfId="141"/>
    <cellStyle name="60% - Έμφαση4" xfId="142"/>
    <cellStyle name="60% - Έμφαση5" xfId="143"/>
    <cellStyle name="60% - Έμφαση6" xfId="144"/>
    <cellStyle name="Accent1" xfId="145" builtinId="29" customBuiltin="1"/>
    <cellStyle name="Accent1 2" xfId="146"/>
    <cellStyle name="Accent1 3" xfId="147"/>
    <cellStyle name="Accent1 4" xfId="398"/>
    <cellStyle name="Accent2" xfId="148" builtinId="33" customBuiltin="1"/>
    <cellStyle name="Accent2 2" xfId="149"/>
    <cellStyle name="Accent2 3" xfId="150"/>
    <cellStyle name="Accent2 4" xfId="399"/>
    <cellStyle name="Accent3" xfId="151" builtinId="37" customBuiltin="1"/>
    <cellStyle name="Accent3 2" xfId="152"/>
    <cellStyle name="Accent3 3" xfId="153"/>
    <cellStyle name="Accent3 4" xfId="400"/>
    <cellStyle name="Accent4" xfId="154" builtinId="41" customBuiltin="1"/>
    <cellStyle name="Accent4 2" xfId="155"/>
    <cellStyle name="Accent4 3" xfId="156"/>
    <cellStyle name="Accent4 4" xfId="401"/>
    <cellStyle name="Accent5" xfId="157" builtinId="45" customBuiltin="1"/>
    <cellStyle name="Accent5 2" xfId="158"/>
    <cellStyle name="Accent5 3" xfId="159"/>
    <cellStyle name="Accent5 4" xfId="402"/>
    <cellStyle name="Accent6" xfId="160" builtinId="49" customBuiltin="1"/>
    <cellStyle name="Accent6 2" xfId="161"/>
    <cellStyle name="Accent6 3" xfId="162"/>
    <cellStyle name="Accent6 4" xfId="403"/>
    <cellStyle name="Akcent 1" xfId="163"/>
    <cellStyle name="Akcent 2" xfId="164"/>
    <cellStyle name="Akcent 3" xfId="165"/>
    <cellStyle name="Akcent 4" xfId="166"/>
    <cellStyle name="Akcent 5" xfId="167"/>
    <cellStyle name="Akcent 6" xfId="168"/>
    <cellStyle name="Avertissement" xfId="169"/>
    <cellStyle name="Bad" xfId="170" builtinId="27" customBuiltin="1"/>
    <cellStyle name="Bad 2" xfId="171"/>
    <cellStyle name="Bad 3" xfId="172"/>
    <cellStyle name="Cabeçalho 1" xfId="173"/>
    <cellStyle name="Cabeçalho 1 2" xfId="349"/>
    <cellStyle name="Cabeçalho 1 3" xfId="404"/>
    <cellStyle name="Cabeçalho 2" xfId="174"/>
    <cellStyle name="Cabeçalho 2 2" xfId="350"/>
    <cellStyle name="Cabeçalho 2 3" xfId="405"/>
    <cellStyle name="Cabeçalho 3" xfId="175"/>
    <cellStyle name="Cabeçalho 3 2" xfId="406"/>
    <cellStyle name="Cabeçalho 4" xfId="176"/>
    <cellStyle name="Cabeçalho 4 2" xfId="407"/>
    <cellStyle name="Calcul" xfId="177"/>
    <cellStyle name="Calculation" xfId="178" builtinId="22" customBuiltin="1"/>
    <cellStyle name="Calculation 2" xfId="179"/>
    <cellStyle name="Calculation 3" xfId="180"/>
    <cellStyle name="Cálculo" xfId="181"/>
    <cellStyle name="Celkem" xfId="182"/>
    <cellStyle name="Cellule liée" xfId="183"/>
    <cellStyle name="Célula Ligada" xfId="184"/>
    <cellStyle name="Check Cell" xfId="185" builtinId="23" customBuiltin="1"/>
    <cellStyle name="Check Cell 2" xfId="186"/>
    <cellStyle name="Check Cell 3" xfId="187"/>
    <cellStyle name="Chybně" xfId="188"/>
    <cellStyle name="Commentaire" xfId="189"/>
    <cellStyle name="Cor1" xfId="190"/>
    <cellStyle name="Cor2" xfId="191"/>
    <cellStyle name="Cor3" xfId="192"/>
    <cellStyle name="Cor4" xfId="193"/>
    <cellStyle name="Cor5" xfId="194"/>
    <cellStyle name="Cor6" xfId="195"/>
    <cellStyle name="Correcto" xfId="196"/>
    <cellStyle name="Dane wejściowe" xfId="197"/>
    <cellStyle name="Dane wyjściowe" xfId="198"/>
    <cellStyle name="Date" xfId="422"/>
    <cellStyle name="Dobre" xfId="199"/>
    <cellStyle name="Entrada" xfId="200"/>
    <cellStyle name="Entrée" xfId="201"/>
    <cellStyle name="Excel_BuiltIn_Hyperlink" xfId="331"/>
    <cellStyle name="Explanatory Text" xfId="202" builtinId="53" customBuiltin="1"/>
    <cellStyle name="Explanatory Text 2" xfId="203"/>
    <cellStyle name="Explanatory Text 3" xfId="204"/>
    <cellStyle name="Good" xfId="205" builtinId="26" customBuiltin="1"/>
    <cellStyle name="Good 2" xfId="206"/>
    <cellStyle name="Good 3" xfId="207"/>
    <cellStyle name="Heading" xfId="332"/>
    <cellStyle name="Heading 1" xfId="208" builtinId="16" customBuiltin="1"/>
    <cellStyle name="Heading 1 2" xfId="209"/>
    <cellStyle name="Heading 1 3" xfId="210"/>
    <cellStyle name="Heading 1 3 2" xfId="352"/>
    <cellStyle name="Heading 1 4" xfId="351"/>
    <cellStyle name="Heading 2" xfId="211" builtinId="17" customBuiltin="1"/>
    <cellStyle name="Heading 2 2" xfId="212"/>
    <cellStyle name="Heading 2 3" xfId="213"/>
    <cellStyle name="Heading 2 3 2" xfId="354"/>
    <cellStyle name="Heading 2 4" xfId="353"/>
    <cellStyle name="Heading 3" xfId="214" builtinId="18" customBuiltin="1"/>
    <cellStyle name="Heading 3 2" xfId="215"/>
    <cellStyle name="Heading 3 3" xfId="216"/>
    <cellStyle name="Heading 4" xfId="217" builtinId="19" customBuiltin="1"/>
    <cellStyle name="Heading 4 2" xfId="218"/>
    <cellStyle name="Heading 4 3" xfId="219"/>
    <cellStyle name="Heading1" xfId="333"/>
    <cellStyle name="Hyperlink 2" xfId="220"/>
    <cellStyle name="Hyperlink 2 2" xfId="355"/>
    <cellStyle name="Hyperlink 3" xfId="221"/>
    <cellStyle name="Hyperlink 4" xfId="222"/>
    <cellStyle name="Hyperlink 5" xfId="223"/>
    <cellStyle name="Hyperlink 5 2" xfId="356"/>
    <cellStyle name="Hyperlink 6" xfId="336"/>
    <cellStyle name="Hyperlink 6 2" xfId="368"/>
    <cellStyle name="Incorrecto" xfId="224"/>
    <cellStyle name="Input" xfId="225" builtinId="20" customBuiltin="1"/>
    <cellStyle name="Input 2" xfId="226"/>
    <cellStyle name="Input 3" xfId="227"/>
    <cellStyle name="Insatisfaisant" xfId="228"/>
    <cellStyle name="Komórka połączona" xfId="229"/>
    <cellStyle name="Komórka zaznaczona" xfId="230"/>
    <cellStyle name="Kontrolní buňka" xfId="231"/>
    <cellStyle name="Linked Cell" xfId="232" builtinId="24" customBuiltin="1"/>
    <cellStyle name="Linked Cell 2" xfId="233"/>
    <cellStyle name="Linked Cell 3" xfId="234"/>
    <cellStyle name="Nadpis 1" xfId="235"/>
    <cellStyle name="Nadpis 1 2" xfId="357"/>
    <cellStyle name="Nadpis 2" xfId="236"/>
    <cellStyle name="Nadpis 2 2" xfId="358"/>
    <cellStyle name="Nadpis 3" xfId="237"/>
    <cellStyle name="Nadpis 4" xfId="238"/>
    <cellStyle name="Nagłówek 1" xfId="239"/>
    <cellStyle name="Nagłówek 1 2" xfId="359"/>
    <cellStyle name="Nagłówek 2" xfId="240"/>
    <cellStyle name="Nagłówek 2 2" xfId="360"/>
    <cellStyle name="Nagłówek 3" xfId="241"/>
    <cellStyle name="Nagłówek 4" xfId="242"/>
    <cellStyle name="Název" xfId="243"/>
    <cellStyle name="Neutral" xfId="244" builtinId="28" customBuiltin="1"/>
    <cellStyle name="Neutral 2" xfId="245"/>
    <cellStyle name="Neutral 3" xfId="246"/>
    <cellStyle name="Neutralne" xfId="247"/>
    <cellStyle name="Neutrální" xfId="248"/>
    <cellStyle name="Neutre" xfId="249"/>
    <cellStyle name="Neutro" xfId="250"/>
    <cellStyle name="Normal" xfId="0" builtinId="0"/>
    <cellStyle name="Normal 2" xfId="251"/>
    <cellStyle name="Normal 2 2" xfId="361"/>
    <cellStyle name="Normal 3" xfId="252"/>
    <cellStyle name="Normal 4" xfId="253"/>
    <cellStyle name="Normal 5" xfId="330"/>
    <cellStyle name="Normalny 2" xfId="254"/>
    <cellStyle name="Normalny 2 2" xfId="255"/>
    <cellStyle name="Nota" xfId="256"/>
    <cellStyle name="Note" xfId="257" builtinId="10" customBuiltin="1"/>
    <cellStyle name="Note 2" xfId="258"/>
    <cellStyle name="Note 2 2" xfId="362"/>
    <cellStyle name="Note 3" xfId="259"/>
    <cellStyle name="Note 3 2" xfId="363"/>
    <cellStyle name="Obliczenia" xfId="260"/>
    <cellStyle name="Output" xfId="261" builtinId="21" customBuiltin="1"/>
    <cellStyle name="Output 2" xfId="262"/>
    <cellStyle name="Output 3" xfId="263"/>
    <cellStyle name="Poznámka" xfId="264"/>
    <cellStyle name="Propojená buňka" xfId="265"/>
    <cellStyle name="Result" xfId="334"/>
    <cellStyle name="Result2" xfId="335"/>
    <cellStyle name="Saída" xfId="266"/>
    <cellStyle name="Satisfaisant" xfId="267"/>
    <cellStyle name="Sortie" xfId="268"/>
    <cellStyle name="Správně" xfId="269"/>
    <cellStyle name="Suma" xfId="270"/>
    <cellStyle name="Tekst objaśnienia" xfId="271"/>
    <cellStyle name="Tekst ostrzeżenia" xfId="272"/>
    <cellStyle name="Text" xfId="421"/>
    <cellStyle name="Text upozornění" xfId="273"/>
    <cellStyle name="Texte explicatif" xfId="274"/>
    <cellStyle name="Texto de Aviso" xfId="275"/>
    <cellStyle name="Texto Explicativo" xfId="276"/>
    <cellStyle name="Title" xfId="277" builtinId="15" customBuiltin="1"/>
    <cellStyle name="Title 2" xfId="278"/>
    <cellStyle name="Title 3" xfId="279"/>
    <cellStyle name="Title 4" xfId="408"/>
    <cellStyle name="Titre" xfId="280"/>
    <cellStyle name="Titre 1" xfId="281"/>
    <cellStyle name="Titre 1 2" xfId="364"/>
    <cellStyle name="Titre 2" xfId="282"/>
    <cellStyle name="Titre 2 2" xfId="365"/>
    <cellStyle name="Titre 3" xfId="283"/>
    <cellStyle name="Titre 4" xfId="284"/>
    <cellStyle name="Título" xfId="285"/>
    <cellStyle name="Total" xfId="286" builtinId="25" customBuiltin="1"/>
    <cellStyle name="Total 2" xfId="287"/>
    <cellStyle name="Total 3" xfId="288"/>
    <cellStyle name="Tytuł" xfId="289"/>
    <cellStyle name="Uwaga" xfId="290"/>
    <cellStyle name="Verificar Célula" xfId="291"/>
    <cellStyle name="Vérification" xfId="292"/>
    <cellStyle name="Vstup" xfId="293"/>
    <cellStyle name="Výpočet" xfId="294"/>
    <cellStyle name="Výstup" xfId="295"/>
    <cellStyle name="Vysvětlující text" xfId="296"/>
    <cellStyle name="Warning Text" xfId="297" builtinId="11" customBuiltin="1"/>
    <cellStyle name="Warning Text 2" xfId="298"/>
    <cellStyle name="Warning Text 3" xfId="299"/>
    <cellStyle name="Złe" xfId="300"/>
    <cellStyle name="Zvýraznění 1" xfId="301"/>
    <cellStyle name="Zvýraznění 2" xfId="302"/>
    <cellStyle name="Zvýraznění 3" xfId="303"/>
    <cellStyle name="Zvýraznění 4" xfId="304"/>
    <cellStyle name="Zvýraznění 5" xfId="305"/>
    <cellStyle name="Zvýraznění 6" xfId="306"/>
    <cellStyle name="Εισαγωγή" xfId="307"/>
    <cellStyle name="Έλεγχος κελιού" xfId="308"/>
    <cellStyle name="Έμφαση1" xfId="309"/>
    <cellStyle name="Έμφαση2" xfId="310"/>
    <cellStyle name="Έμφαση3" xfId="311"/>
    <cellStyle name="Έμφαση4" xfId="312"/>
    <cellStyle name="Έμφαση5" xfId="313"/>
    <cellStyle name="Έμφαση6" xfId="314"/>
    <cellStyle name="Έξοδος" xfId="315"/>
    <cellStyle name="Επεξηγηματικό κείμενο" xfId="316"/>
    <cellStyle name="Επικεφαλίδα 1" xfId="317"/>
    <cellStyle name="Επικεφαλίδα 1 2" xfId="366"/>
    <cellStyle name="Επικεφαλίδα 2" xfId="318"/>
    <cellStyle name="Επικεφαλίδα 2 2" xfId="367"/>
    <cellStyle name="Επικεφαλίδα 3" xfId="319"/>
    <cellStyle name="Επικεφαλίδα 4" xfId="320"/>
    <cellStyle name="Κακό" xfId="321"/>
    <cellStyle name="Καλό" xfId="322"/>
    <cellStyle name="Ουδέτερο" xfId="323"/>
    <cellStyle name="Προειδοποιητικό κείμενο" xfId="324"/>
    <cellStyle name="Σημείωση" xfId="325"/>
    <cellStyle name="Συνδεδεμένο κελί" xfId="326"/>
    <cellStyle name="Σύνολο" xfId="327"/>
    <cellStyle name="Τίτλος" xfId="328"/>
    <cellStyle name="Υπολογισμός" xfId="329"/>
  </cellStyles>
  <dxfs count="301"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84</xdr:row>
      <xdr:rowOff>571500</xdr:rowOff>
    </xdr:from>
    <xdr:to>
      <xdr:col>14</xdr:col>
      <xdr:colOff>99060</xdr:colOff>
      <xdr:row>85</xdr:row>
      <xdr:rowOff>1</xdr:rowOff>
    </xdr:to>
    <xdr:sp macro="" textlink="">
      <xdr:nvSpPr>
        <xdr:cNvPr id="55662748" name="Text Box 17"/>
        <xdr:cNvSpPr txBox="1">
          <a:spLocks noChangeArrowheads="1"/>
        </xdr:cNvSpPr>
      </xdr:nvSpPr>
      <xdr:spPr bwMode="auto">
        <a:xfrm>
          <a:off x="35928300" y="3208020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0</xdr:row>
      <xdr:rowOff>0</xdr:rowOff>
    </xdr:from>
    <xdr:to>
      <xdr:col>15</xdr:col>
      <xdr:colOff>815976</xdr:colOff>
      <xdr:row>2</xdr:row>
      <xdr:rowOff>171450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23050" y="0"/>
          <a:ext cx="3600450" cy="14478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99060</xdr:colOff>
      <xdr:row>107</xdr:row>
      <xdr:rowOff>228600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37357050" y="441007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BI909"/>
  <sheetViews>
    <sheetView tabSelected="1" zoomScale="50" zoomScaleNormal="50" zoomScaleSheetLayoutView="50" zoomScalePageLayoutView="75" workbookViewId="0">
      <pane xSplit="1" topLeftCell="B1" activePane="topRight" state="frozen"/>
      <selection pane="topRight" activeCell="I99" sqref="I99"/>
    </sheetView>
  </sheetViews>
  <sheetFormatPr defaultColWidth="9.140625" defaultRowHeight="21"/>
  <cols>
    <col min="1" max="1" width="24" style="88" customWidth="1"/>
    <col min="2" max="2" width="7.85546875" style="50" customWidth="1"/>
    <col min="3" max="3" width="97.7109375" style="47" customWidth="1"/>
    <col min="4" max="4" width="23.5703125" style="47" customWidth="1"/>
    <col min="5" max="5" width="14" style="80" customWidth="1"/>
    <col min="6" max="6" width="18.5703125" style="80" customWidth="1"/>
    <col min="7" max="7" width="15.140625" style="89" customWidth="1"/>
    <col min="8" max="8" width="20.7109375" style="89" customWidth="1"/>
    <col min="9" max="9" width="28.5703125" style="87" customWidth="1"/>
    <col min="10" max="10" width="21.140625" style="87" customWidth="1"/>
    <col min="11" max="11" width="21.5703125" style="87" customWidth="1"/>
    <col min="12" max="12" width="40.7109375" style="87" customWidth="1"/>
    <col min="13" max="13" width="40.85546875" style="92" customWidth="1"/>
    <col min="14" max="14" width="49.5703125" style="80" customWidth="1"/>
    <col min="15" max="15" width="48" style="48" customWidth="1"/>
    <col min="16" max="16" width="34" style="49" customWidth="1"/>
    <col min="17" max="17" width="35.7109375" style="50" customWidth="1"/>
    <col min="18" max="16384" width="9.140625" style="50"/>
  </cols>
  <sheetData>
    <row r="1" spans="1:17" ht="61.5">
      <c r="A1" s="95" t="s">
        <v>377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7" ht="38.25" customHeight="1">
      <c r="A2" s="97" t="s">
        <v>376</v>
      </c>
      <c r="B2" s="98"/>
      <c r="C2" s="98"/>
      <c r="D2" s="99"/>
      <c r="E2" s="100" t="s">
        <v>316</v>
      </c>
      <c r="F2" s="101"/>
      <c r="G2" s="101"/>
      <c r="H2" s="101"/>
      <c r="I2" s="101"/>
      <c r="J2" s="101"/>
      <c r="K2" s="101"/>
      <c r="L2" s="101"/>
      <c r="M2" s="101"/>
      <c r="N2" s="101"/>
    </row>
    <row r="3" spans="1:17" ht="49.5" customHeight="1" thickBot="1">
      <c r="A3" s="93" t="s">
        <v>22</v>
      </c>
      <c r="B3" s="94"/>
      <c r="C3" s="94"/>
      <c r="D3" s="94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7" s="36" customFormat="1" ht="66.75" thickBot="1">
      <c r="A4" s="25" t="s">
        <v>2</v>
      </c>
      <c r="B4" s="26" t="s">
        <v>3</v>
      </c>
      <c r="C4" s="27" t="s">
        <v>4</v>
      </c>
      <c r="D4" s="28" t="s">
        <v>5</v>
      </c>
      <c r="E4" s="28" t="s">
        <v>1</v>
      </c>
      <c r="F4" s="28" t="s">
        <v>0</v>
      </c>
      <c r="G4" s="29" t="s">
        <v>21</v>
      </c>
      <c r="H4" s="29" t="s">
        <v>16</v>
      </c>
      <c r="I4" s="30" t="s">
        <v>11</v>
      </c>
      <c r="J4" s="31" t="s">
        <v>52</v>
      </c>
      <c r="K4" s="30" t="s">
        <v>53</v>
      </c>
      <c r="L4" s="32" t="s">
        <v>25</v>
      </c>
      <c r="M4" s="33" t="s">
        <v>27</v>
      </c>
      <c r="N4" s="33" t="s">
        <v>26</v>
      </c>
      <c r="O4" s="34" t="s">
        <v>77</v>
      </c>
      <c r="P4" s="35" t="s">
        <v>355</v>
      </c>
      <c r="Q4" s="34" t="s">
        <v>101</v>
      </c>
    </row>
    <row r="5" spans="1:17" s="36" customFormat="1" ht="63" customHeight="1">
      <c r="A5" s="38" t="s">
        <v>104</v>
      </c>
      <c r="B5" s="51">
        <v>1</v>
      </c>
      <c r="C5" s="37" t="s">
        <v>214</v>
      </c>
      <c r="D5" s="52" t="s">
        <v>20</v>
      </c>
      <c r="E5" s="53" t="s">
        <v>17</v>
      </c>
      <c r="F5" s="53">
        <v>6</v>
      </c>
      <c r="G5" s="54">
        <v>3</v>
      </c>
      <c r="H5" s="54">
        <v>30</v>
      </c>
      <c r="I5" s="1" t="s">
        <v>15</v>
      </c>
      <c r="J5" s="2">
        <v>44726</v>
      </c>
      <c r="K5" s="2">
        <v>44728</v>
      </c>
      <c r="L5" s="3"/>
      <c r="M5" s="4"/>
      <c r="N5" s="5" t="s">
        <v>319</v>
      </c>
      <c r="O5" s="6" t="s">
        <v>273</v>
      </c>
      <c r="P5" s="7" t="s">
        <v>15</v>
      </c>
      <c r="Q5" s="8" t="s">
        <v>23</v>
      </c>
    </row>
    <row r="6" spans="1:17" s="36" customFormat="1" ht="63" customHeight="1">
      <c r="A6" s="38" t="s">
        <v>105</v>
      </c>
      <c r="B6" s="51">
        <v>1</v>
      </c>
      <c r="C6" s="38" t="s">
        <v>215</v>
      </c>
      <c r="D6" s="52" t="s">
        <v>20</v>
      </c>
      <c r="E6" s="53" t="s">
        <v>17</v>
      </c>
      <c r="F6" s="53">
        <v>6</v>
      </c>
      <c r="G6" s="54">
        <v>4</v>
      </c>
      <c r="H6" s="54">
        <v>26</v>
      </c>
      <c r="I6" s="1" t="s">
        <v>301</v>
      </c>
      <c r="J6" s="2">
        <v>44726</v>
      </c>
      <c r="K6" s="2">
        <v>44729</v>
      </c>
      <c r="L6" s="3"/>
      <c r="M6" s="4"/>
      <c r="N6" s="9" t="s">
        <v>317</v>
      </c>
      <c r="O6" s="6" t="s">
        <v>274</v>
      </c>
      <c r="P6" s="7" t="s">
        <v>76</v>
      </c>
      <c r="Q6" s="8" t="s">
        <v>23</v>
      </c>
    </row>
    <row r="7" spans="1:17" s="36" customFormat="1" ht="63" customHeight="1">
      <c r="A7" s="38" t="s">
        <v>106</v>
      </c>
      <c r="B7" s="51">
        <v>1</v>
      </c>
      <c r="C7" s="38" t="s">
        <v>216</v>
      </c>
      <c r="D7" s="52" t="s">
        <v>20</v>
      </c>
      <c r="E7" s="53" t="s">
        <v>18</v>
      </c>
      <c r="F7" s="53" t="s">
        <v>6</v>
      </c>
      <c r="G7" s="54">
        <v>5</v>
      </c>
      <c r="H7" s="54">
        <v>26</v>
      </c>
      <c r="I7" s="1" t="s">
        <v>14</v>
      </c>
      <c r="J7" s="2" t="s">
        <v>18</v>
      </c>
      <c r="K7" s="2" t="s">
        <v>18</v>
      </c>
      <c r="L7" s="3"/>
      <c r="M7" s="10" t="s">
        <v>368</v>
      </c>
      <c r="N7" s="5" t="s">
        <v>318</v>
      </c>
      <c r="O7" s="6" t="s">
        <v>275</v>
      </c>
      <c r="P7" s="7" t="s">
        <v>76</v>
      </c>
      <c r="Q7" s="8" t="s">
        <v>23</v>
      </c>
    </row>
    <row r="8" spans="1:17" s="36" customFormat="1" ht="63" customHeight="1">
      <c r="A8" s="38" t="s">
        <v>107</v>
      </c>
      <c r="B8" s="51">
        <v>1</v>
      </c>
      <c r="C8" s="38" t="s">
        <v>217</v>
      </c>
      <c r="D8" s="52" t="s">
        <v>20</v>
      </c>
      <c r="E8" s="53" t="s">
        <v>18</v>
      </c>
      <c r="F8" s="53" t="s">
        <v>6</v>
      </c>
      <c r="G8" s="54">
        <v>5</v>
      </c>
      <c r="H8" s="54">
        <v>26</v>
      </c>
      <c r="I8" s="1" t="s">
        <v>302</v>
      </c>
      <c r="J8" s="2" t="s">
        <v>18</v>
      </c>
      <c r="K8" s="2" t="s">
        <v>18</v>
      </c>
      <c r="L8" s="3"/>
      <c r="M8" s="4"/>
      <c r="N8" s="5" t="s">
        <v>319</v>
      </c>
      <c r="O8" s="6" t="s">
        <v>275</v>
      </c>
      <c r="P8" s="7" t="s">
        <v>76</v>
      </c>
      <c r="Q8" s="8" t="s">
        <v>23</v>
      </c>
    </row>
    <row r="9" spans="1:17" s="36" customFormat="1" ht="63" customHeight="1">
      <c r="A9" s="38" t="s">
        <v>108</v>
      </c>
      <c r="B9" s="51">
        <v>1</v>
      </c>
      <c r="C9" s="37" t="s">
        <v>218</v>
      </c>
      <c r="D9" s="52" t="s">
        <v>20</v>
      </c>
      <c r="E9" s="53" t="s">
        <v>17</v>
      </c>
      <c r="F9" s="53">
        <v>5</v>
      </c>
      <c r="G9" s="54">
        <v>4</v>
      </c>
      <c r="H9" s="54">
        <v>26</v>
      </c>
      <c r="I9" s="1" t="s">
        <v>15</v>
      </c>
      <c r="J9" s="2">
        <v>44684</v>
      </c>
      <c r="K9" s="2">
        <v>44687</v>
      </c>
      <c r="L9" s="3"/>
      <c r="M9" s="4"/>
      <c r="N9" s="5" t="s">
        <v>319</v>
      </c>
      <c r="O9" s="6" t="s">
        <v>275</v>
      </c>
      <c r="P9" s="7" t="s">
        <v>15</v>
      </c>
      <c r="Q9" s="8" t="s">
        <v>23</v>
      </c>
    </row>
    <row r="10" spans="1:17" s="36" customFormat="1" ht="63" customHeight="1">
      <c r="A10" s="38" t="s">
        <v>109</v>
      </c>
      <c r="B10" s="51">
        <v>1</v>
      </c>
      <c r="C10" s="37" t="s">
        <v>219</v>
      </c>
      <c r="D10" s="52" t="s">
        <v>20</v>
      </c>
      <c r="E10" s="53" t="s">
        <v>18</v>
      </c>
      <c r="F10" s="53">
        <v>9</v>
      </c>
      <c r="G10" s="54">
        <v>5</v>
      </c>
      <c r="H10" s="54">
        <v>26</v>
      </c>
      <c r="I10" s="1" t="s">
        <v>15</v>
      </c>
      <c r="J10" s="2">
        <v>44823</v>
      </c>
      <c r="K10" s="2">
        <v>44827</v>
      </c>
      <c r="L10" s="3"/>
      <c r="M10" s="4"/>
      <c r="N10" s="5" t="s">
        <v>320</v>
      </c>
      <c r="O10" s="6" t="s">
        <v>275</v>
      </c>
      <c r="P10" s="7" t="s">
        <v>15</v>
      </c>
      <c r="Q10" s="8" t="s">
        <v>23</v>
      </c>
    </row>
    <row r="11" spans="1:17" s="36" customFormat="1" ht="63" customHeight="1">
      <c r="A11" s="38" t="s">
        <v>110</v>
      </c>
      <c r="B11" s="51">
        <v>1</v>
      </c>
      <c r="C11" s="37" t="s">
        <v>220</v>
      </c>
      <c r="D11" s="52" t="s">
        <v>20</v>
      </c>
      <c r="E11" s="53" t="s">
        <v>17</v>
      </c>
      <c r="F11" s="53">
        <v>4</v>
      </c>
      <c r="G11" s="54">
        <v>4</v>
      </c>
      <c r="H11" s="54">
        <v>35</v>
      </c>
      <c r="I11" s="1" t="s">
        <v>15</v>
      </c>
      <c r="J11" s="2">
        <v>44649</v>
      </c>
      <c r="K11" s="2">
        <v>44652</v>
      </c>
      <c r="L11" s="3"/>
      <c r="M11" s="10" t="s">
        <v>341</v>
      </c>
      <c r="N11" s="11"/>
      <c r="O11" s="6" t="s">
        <v>276</v>
      </c>
      <c r="P11" s="7" t="s">
        <v>15</v>
      </c>
      <c r="Q11" s="8" t="s">
        <v>23</v>
      </c>
    </row>
    <row r="12" spans="1:17" s="36" customFormat="1" ht="63" customHeight="1">
      <c r="A12" s="38" t="s">
        <v>111</v>
      </c>
      <c r="B12" s="51">
        <v>1</v>
      </c>
      <c r="C12" s="37" t="s">
        <v>54</v>
      </c>
      <c r="D12" s="52" t="s">
        <v>20</v>
      </c>
      <c r="E12" s="53" t="s">
        <v>17</v>
      </c>
      <c r="F12" s="53">
        <v>5</v>
      </c>
      <c r="G12" s="54">
        <v>4</v>
      </c>
      <c r="H12" s="54">
        <v>26</v>
      </c>
      <c r="I12" s="1" t="s">
        <v>15</v>
      </c>
      <c r="J12" s="2">
        <v>44705</v>
      </c>
      <c r="K12" s="2">
        <v>44708</v>
      </c>
      <c r="L12" s="3"/>
      <c r="M12" s="10" t="s">
        <v>369</v>
      </c>
      <c r="N12" s="5" t="s">
        <v>321</v>
      </c>
      <c r="O12" s="6" t="s">
        <v>276</v>
      </c>
      <c r="P12" s="7" t="s">
        <v>15</v>
      </c>
      <c r="Q12" s="8" t="s">
        <v>23</v>
      </c>
    </row>
    <row r="13" spans="1:17" s="36" customFormat="1" ht="63" customHeight="1">
      <c r="A13" s="38" t="s">
        <v>112</v>
      </c>
      <c r="B13" s="51">
        <v>1</v>
      </c>
      <c r="C13" s="38" t="s">
        <v>221</v>
      </c>
      <c r="D13" s="52" t="s">
        <v>20</v>
      </c>
      <c r="E13" s="53" t="s">
        <v>18</v>
      </c>
      <c r="F13" s="53">
        <v>9</v>
      </c>
      <c r="G13" s="54">
        <v>4</v>
      </c>
      <c r="H13" s="54">
        <v>26</v>
      </c>
      <c r="I13" s="1" t="s">
        <v>303</v>
      </c>
      <c r="J13" s="2">
        <v>44823</v>
      </c>
      <c r="K13" s="2">
        <v>44827</v>
      </c>
      <c r="L13" s="3"/>
      <c r="M13" s="4"/>
      <c r="N13" s="5" t="s">
        <v>322</v>
      </c>
      <c r="O13" s="6" t="s">
        <v>276</v>
      </c>
      <c r="P13" s="7" t="s">
        <v>76</v>
      </c>
      <c r="Q13" s="8" t="s">
        <v>23</v>
      </c>
    </row>
    <row r="14" spans="1:17" s="36" customFormat="1" ht="63" customHeight="1">
      <c r="A14" s="38" t="s">
        <v>113</v>
      </c>
      <c r="B14" s="51">
        <v>1</v>
      </c>
      <c r="C14" s="37" t="s">
        <v>222</v>
      </c>
      <c r="D14" s="52" t="s">
        <v>20</v>
      </c>
      <c r="E14" s="53" t="s">
        <v>19</v>
      </c>
      <c r="F14" s="53">
        <v>10</v>
      </c>
      <c r="G14" s="54">
        <v>4</v>
      </c>
      <c r="H14" s="54">
        <v>26</v>
      </c>
      <c r="I14" s="1" t="s">
        <v>15</v>
      </c>
      <c r="J14" s="2">
        <v>44845</v>
      </c>
      <c r="K14" s="2">
        <v>44848</v>
      </c>
      <c r="L14" s="3"/>
      <c r="M14" s="4"/>
      <c r="N14" s="5" t="s">
        <v>317</v>
      </c>
      <c r="O14" s="6" t="s">
        <v>276</v>
      </c>
      <c r="P14" s="7" t="s">
        <v>15</v>
      </c>
      <c r="Q14" s="8" t="s">
        <v>23</v>
      </c>
    </row>
    <row r="15" spans="1:17" s="36" customFormat="1" ht="63" customHeight="1">
      <c r="A15" s="38" t="s">
        <v>114</v>
      </c>
      <c r="B15" s="51">
        <v>1</v>
      </c>
      <c r="C15" s="38" t="s">
        <v>223</v>
      </c>
      <c r="D15" s="52" t="s">
        <v>20</v>
      </c>
      <c r="E15" s="53" t="s">
        <v>17</v>
      </c>
      <c r="F15" s="53" t="s">
        <v>6</v>
      </c>
      <c r="G15" s="54">
        <v>5</v>
      </c>
      <c r="H15" s="54">
        <v>26</v>
      </c>
      <c r="I15" s="1" t="s">
        <v>304</v>
      </c>
      <c r="J15" s="2" t="s">
        <v>17</v>
      </c>
      <c r="K15" s="2" t="s">
        <v>17</v>
      </c>
      <c r="L15" s="3"/>
      <c r="M15" s="10" t="s">
        <v>370</v>
      </c>
      <c r="N15" s="5" t="s">
        <v>323</v>
      </c>
      <c r="O15" s="6" t="s">
        <v>277</v>
      </c>
      <c r="P15" s="7" t="s">
        <v>76</v>
      </c>
      <c r="Q15" s="8" t="s">
        <v>23</v>
      </c>
    </row>
    <row r="16" spans="1:17" s="36" customFormat="1" ht="63" customHeight="1">
      <c r="A16" s="38" t="s">
        <v>115</v>
      </c>
      <c r="B16" s="51">
        <v>1</v>
      </c>
      <c r="C16" s="37" t="s">
        <v>224</v>
      </c>
      <c r="D16" s="52" t="s">
        <v>20</v>
      </c>
      <c r="E16" s="53" t="s">
        <v>18</v>
      </c>
      <c r="F16" s="53">
        <v>9</v>
      </c>
      <c r="G16" s="54">
        <v>5</v>
      </c>
      <c r="H16" s="54">
        <v>26</v>
      </c>
      <c r="I16" s="1" t="s">
        <v>15</v>
      </c>
      <c r="J16" s="2">
        <v>44809</v>
      </c>
      <c r="K16" s="2">
        <v>44813</v>
      </c>
      <c r="L16" s="3" t="s">
        <v>352</v>
      </c>
      <c r="M16" s="4"/>
      <c r="N16" s="5"/>
      <c r="O16" s="6" t="s">
        <v>277</v>
      </c>
      <c r="P16" s="7" t="s">
        <v>15</v>
      </c>
      <c r="Q16" s="8" t="s">
        <v>23</v>
      </c>
    </row>
    <row r="17" spans="1:17" s="36" customFormat="1" ht="63" customHeight="1">
      <c r="A17" s="38" t="s">
        <v>116</v>
      </c>
      <c r="B17" s="51">
        <v>1</v>
      </c>
      <c r="C17" s="38" t="s">
        <v>225</v>
      </c>
      <c r="D17" s="52" t="s">
        <v>20</v>
      </c>
      <c r="E17" s="53" t="s">
        <v>18</v>
      </c>
      <c r="F17" s="53">
        <v>7</v>
      </c>
      <c r="G17" s="54">
        <v>5</v>
      </c>
      <c r="H17" s="54">
        <v>26</v>
      </c>
      <c r="I17" s="1" t="s">
        <v>97</v>
      </c>
      <c r="J17" s="2">
        <v>44760</v>
      </c>
      <c r="K17" s="2">
        <v>44764</v>
      </c>
      <c r="L17" s="3"/>
      <c r="M17" s="4"/>
      <c r="N17" s="5" t="s">
        <v>12</v>
      </c>
      <c r="O17" s="6" t="s">
        <v>277</v>
      </c>
      <c r="P17" s="7" t="s">
        <v>76</v>
      </c>
      <c r="Q17" s="8" t="s">
        <v>23</v>
      </c>
    </row>
    <row r="18" spans="1:17" s="36" customFormat="1" ht="63" customHeight="1">
      <c r="A18" s="38" t="s">
        <v>117</v>
      </c>
      <c r="B18" s="51">
        <v>1</v>
      </c>
      <c r="C18" s="37" t="s">
        <v>226</v>
      </c>
      <c r="D18" s="52" t="s">
        <v>20</v>
      </c>
      <c r="E18" s="53" t="s">
        <v>19</v>
      </c>
      <c r="F18" s="53">
        <v>10</v>
      </c>
      <c r="G18" s="54">
        <v>5</v>
      </c>
      <c r="H18" s="54">
        <v>26</v>
      </c>
      <c r="I18" s="1" t="s">
        <v>15</v>
      </c>
      <c r="J18" s="2">
        <v>44837</v>
      </c>
      <c r="K18" s="2">
        <v>44841</v>
      </c>
      <c r="L18" s="3"/>
      <c r="M18" s="4"/>
      <c r="N18" s="5"/>
      <c r="O18" s="6" t="s">
        <v>277</v>
      </c>
      <c r="P18" s="7" t="s">
        <v>15</v>
      </c>
      <c r="Q18" s="8" t="s">
        <v>23</v>
      </c>
    </row>
    <row r="19" spans="1:17" s="36" customFormat="1" ht="63" customHeight="1">
      <c r="A19" s="38" t="s">
        <v>118</v>
      </c>
      <c r="B19" s="51">
        <v>1</v>
      </c>
      <c r="C19" s="38" t="s">
        <v>29</v>
      </c>
      <c r="D19" s="52" t="s">
        <v>20</v>
      </c>
      <c r="E19" s="53" t="s">
        <v>19</v>
      </c>
      <c r="F19" s="53">
        <v>11</v>
      </c>
      <c r="G19" s="54">
        <v>5</v>
      </c>
      <c r="H19" s="54">
        <v>26</v>
      </c>
      <c r="I19" s="1" t="s">
        <v>97</v>
      </c>
      <c r="J19" s="2">
        <v>44872</v>
      </c>
      <c r="K19" s="2">
        <v>44876</v>
      </c>
      <c r="L19" s="3"/>
      <c r="M19" s="10" t="s">
        <v>370</v>
      </c>
      <c r="N19" s="5" t="s">
        <v>324</v>
      </c>
      <c r="O19" s="6" t="s">
        <v>277</v>
      </c>
      <c r="P19" s="7" t="s">
        <v>76</v>
      </c>
      <c r="Q19" s="8" t="s">
        <v>23</v>
      </c>
    </row>
    <row r="20" spans="1:17" s="36" customFormat="1" ht="63" customHeight="1">
      <c r="A20" s="38" t="s">
        <v>119</v>
      </c>
      <c r="B20" s="51">
        <v>1</v>
      </c>
      <c r="C20" s="37" t="s">
        <v>55</v>
      </c>
      <c r="D20" s="52" t="s">
        <v>20</v>
      </c>
      <c r="E20" s="53" t="s">
        <v>19</v>
      </c>
      <c r="F20" s="53">
        <v>12</v>
      </c>
      <c r="G20" s="54">
        <v>4</v>
      </c>
      <c r="H20" s="54">
        <v>35</v>
      </c>
      <c r="I20" s="1" t="s">
        <v>15</v>
      </c>
      <c r="J20" s="2">
        <v>44901</v>
      </c>
      <c r="K20" s="2">
        <v>44904</v>
      </c>
      <c r="L20" s="3" t="s">
        <v>373</v>
      </c>
      <c r="M20" s="10" t="s">
        <v>342</v>
      </c>
      <c r="N20" s="5" t="s">
        <v>325</v>
      </c>
      <c r="O20" s="6" t="s">
        <v>278</v>
      </c>
      <c r="P20" s="7" t="s">
        <v>15</v>
      </c>
      <c r="Q20" s="8" t="s">
        <v>23</v>
      </c>
    </row>
    <row r="21" spans="1:17" s="36" customFormat="1" ht="63" customHeight="1">
      <c r="A21" s="38" t="s">
        <v>120</v>
      </c>
      <c r="B21" s="51">
        <v>1</v>
      </c>
      <c r="C21" s="38" t="s">
        <v>227</v>
      </c>
      <c r="D21" s="52" t="s">
        <v>20</v>
      </c>
      <c r="E21" s="53" t="s">
        <v>19</v>
      </c>
      <c r="F21" s="53">
        <v>11</v>
      </c>
      <c r="G21" s="54">
        <v>4</v>
      </c>
      <c r="H21" s="54">
        <v>30</v>
      </c>
      <c r="I21" s="1" t="s">
        <v>98</v>
      </c>
      <c r="J21" s="2" t="s">
        <v>357</v>
      </c>
      <c r="K21" s="2">
        <v>44890</v>
      </c>
      <c r="L21" s="3" t="s">
        <v>366</v>
      </c>
      <c r="M21" s="10" t="s">
        <v>370</v>
      </c>
      <c r="N21" s="5" t="s">
        <v>326</v>
      </c>
      <c r="O21" s="6" t="s">
        <v>278</v>
      </c>
      <c r="P21" s="7" t="s">
        <v>76</v>
      </c>
      <c r="Q21" s="8" t="s">
        <v>23</v>
      </c>
    </row>
    <row r="22" spans="1:17" s="36" customFormat="1" ht="63" customHeight="1">
      <c r="A22" s="38" t="s">
        <v>121</v>
      </c>
      <c r="B22" s="51">
        <v>1</v>
      </c>
      <c r="C22" s="37" t="s">
        <v>39</v>
      </c>
      <c r="D22" s="52" t="s">
        <v>20</v>
      </c>
      <c r="E22" s="53" t="s">
        <v>17</v>
      </c>
      <c r="F22" s="53">
        <v>6</v>
      </c>
      <c r="G22" s="54">
        <v>10</v>
      </c>
      <c r="H22" s="54">
        <v>30</v>
      </c>
      <c r="I22" s="1" t="s">
        <v>15</v>
      </c>
      <c r="J22" s="2">
        <v>44711</v>
      </c>
      <c r="K22" s="2">
        <v>44722</v>
      </c>
      <c r="L22" s="3" t="s">
        <v>367</v>
      </c>
      <c r="M22" s="10" t="s">
        <v>343</v>
      </c>
      <c r="N22" s="5" t="s">
        <v>327</v>
      </c>
      <c r="O22" s="6" t="s">
        <v>279</v>
      </c>
      <c r="P22" s="7" t="s">
        <v>15</v>
      </c>
      <c r="Q22" s="8" t="s">
        <v>23</v>
      </c>
    </row>
    <row r="23" spans="1:17" s="36" customFormat="1" ht="63" customHeight="1">
      <c r="A23" s="38" t="s">
        <v>122</v>
      </c>
      <c r="B23" s="51">
        <v>1</v>
      </c>
      <c r="C23" s="37" t="s">
        <v>56</v>
      </c>
      <c r="D23" s="52" t="s">
        <v>20</v>
      </c>
      <c r="E23" s="53" t="s">
        <v>19</v>
      </c>
      <c r="F23" s="53">
        <v>10</v>
      </c>
      <c r="G23" s="54">
        <v>4</v>
      </c>
      <c r="H23" s="54">
        <v>30</v>
      </c>
      <c r="I23" s="1" t="s">
        <v>15</v>
      </c>
      <c r="J23" s="2">
        <v>44845</v>
      </c>
      <c r="K23" s="2">
        <v>44848</v>
      </c>
      <c r="L23" s="3"/>
      <c r="M23" s="10" t="s">
        <v>343</v>
      </c>
      <c r="N23" s="5" t="s">
        <v>317</v>
      </c>
      <c r="O23" s="6" t="s">
        <v>279</v>
      </c>
      <c r="P23" s="7" t="s">
        <v>15</v>
      </c>
      <c r="Q23" s="8" t="s">
        <v>23</v>
      </c>
    </row>
    <row r="24" spans="1:17" s="36" customFormat="1" ht="63" customHeight="1">
      <c r="A24" s="38" t="s">
        <v>123</v>
      </c>
      <c r="B24" s="51">
        <v>1</v>
      </c>
      <c r="C24" s="38" t="s">
        <v>228</v>
      </c>
      <c r="D24" s="52" t="s">
        <v>20</v>
      </c>
      <c r="E24" s="53" t="s">
        <v>18</v>
      </c>
      <c r="F24" s="53" t="s">
        <v>6</v>
      </c>
      <c r="G24" s="54">
        <v>4</v>
      </c>
      <c r="H24" s="54">
        <v>30</v>
      </c>
      <c r="I24" s="1" t="s">
        <v>305</v>
      </c>
      <c r="J24" s="2" t="s">
        <v>18</v>
      </c>
      <c r="K24" s="2" t="s">
        <v>18</v>
      </c>
      <c r="L24" s="3"/>
      <c r="M24" s="4"/>
      <c r="N24" s="5" t="s">
        <v>328</v>
      </c>
      <c r="O24" s="6" t="s">
        <v>279</v>
      </c>
      <c r="P24" s="7" t="s">
        <v>76</v>
      </c>
      <c r="Q24" s="8" t="s">
        <v>23</v>
      </c>
    </row>
    <row r="25" spans="1:17" s="36" customFormat="1" ht="63" customHeight="1">
      <c r="A25" s="38" t="s">
        <v>124</v>
      </c>
      <c r="B25" s="51">
        <v>1</v>
      </c>
      <c r="C25" s="38" t="s">
        <v>229</v>
      </c>
      <c r="D25" s="52" t="s">
        <v>20</v>
      </c>
      <c r="E25" s="53" t="s">
        <v>17</v>
      </c>
      <c r="F25" s="53" t="s">
        <v>6</v>
      </c>
      <c r="G25" s="54">
        <v>4</v>
      </c>
      <c r="H25" s="54">
        <v>30</v>
      </c>
      <c r="I25" s="1" t="s">
        <v>7</v>
      </c>
      <c r="J25" s="2" t="s">
        <v>17</v>
      </c>
      <c r="K25" s="2" t="s">
        <v>17</v>
      </c>
      <c r="L25" s="3"/>
      <c r="M25" s="4"/>
      <c r="N25" s="5" t="s">
        <v>329</v>
      </c>
      <c r="O25" s="6" t="s">
        <v>278</v>
      </c>
      <c r="P25" s="7" t="s">
        <v>76</v>
      </c>
      <c r="Q25" s="8" t="s">
        <v>23</v>
      </c>
    </row>
    <row r="26" spans="1:17" s="36" customFormat="1" ht="63" customHeight="1">
      <c r="A26" s="38" t="s">
        <v>125</v>
      </c>
      <c r="B26" s="51">
        <v>1</v>
      </c>
      <c r="C26" s="38" t="s">
        <v>230</v>
      </c>
      <c r="D26" s="52" t="s">
        <v>20</v>
      </c>
      <c r="E26" s="53" t="s">
        <v>19</v>
      </c>
      <c r="F26" s="53">
        <v>11</v>
      </c>
      <c r="G26" s="54">
        <v>5</v>
      </c>
      <c r="H26" s="54">
        <v>32</v>
      </c>
      <c r="I26" s="1" t="s">
        <v>306</v>
      </c>
      <c r="J26" s="2">
        <v>44879</v>
      </c>
      <c r="K26" s="2">
        <v>44883</v>
      </c>
      <c r="L26" s="3"/>
      <c r="M26" s="4"/>
      <c r="N26" s="5" t="s">
        <v>320</v>
      </c>
      <c r="O26" s="6" t="s">
        <v>280</v>
      </c>
      <c r="P26" s="7" t="s">
        <v>76</v>
      </c>
      <c r="Q26" s="8" t="s">
        <v>23</v>
      </c>
    </row>
    <row r="27" spans="1:17" s="36" customFormat="1" ht="63" customHeight="1">
      <c r="A27" s="38" t="s">
        <v>126</v>
      </c>
      <c r="B27" s="51">
        <v>1</v>
      </c>
      <c r="C27" s="38" t="s">
        <v>57</v>
      </c>
      <c r="D27" s="52" t="s">
        <v>20</v>
      </c>
      <c r="E27" s="53" t="s">
        <v>17</v>
      </c>
      <c r="F27" s="53">
        <v>6</v>
      </c>
      <c r="G27" s="54">
        <v>4</v>
      </c>
      <c r="H27" s="54">
        <v>29</v>
      </c>
      <c r="I27" s="1" t="s">
        <v>307</v>
      </c>
      <c r="J27" s="2">
        <v>44726</v>
      </c>
      <c r="K27" s="2">
        <v>44729</v>
      </c>
      <c r="L27" s="3"/>
      <c r="M27" s="4"/>
      <c r="N27" s="5" t="s">
        <v>330</v>
      </c>
      <c r="O27" s="6" t="s">
        <v>78</v>
      </c>
      <c r="P27" s="7" t="s">
        <v>76</v>
      </c>
      <c r="Q27" s="8" t="s">
        <v>23</v>
      </c>
    </row>
    <row r="28" spans="1:17" s="36" customFormat="1" ht="63" customHeight="1">
      <c r="A28" s="38" t="s">
        <v>127</v>
      </c>
      <c r="B28" s="51">
        <v>1</v>
      </c>
      <c r="C28" s="38" t="s">
        <v>231</v>
      </c>
      <c r="D28" s="52" t="s">
        <v>20</v>
      </c>
      <c r="E28" s="53" t="s">
        <v>18</v>
      </c>
      <c r="F28" s="53" t="s">
        <v>6</v>
      </c>
      <c r="G28" s="54">
        <v>4</v>
      </c>
      <c r="H28" s="54">
        <v>26</v>
      </c>
      <c r="I28" s="1" t="s">
        <v>100</v>
      </c>
      <c r="J28" s="2" t="s">
        <v>18</v>
      </c>
      <c r="K28" s="2" t="s">
        <v>18</v>
      </c>
      <c r="L28" s="3"/>
      <c r="M28" s="4"/>
      <c r="N28" s="5" t="s">
        <v>331</v>
      </c>
      <c r="O28" s="6" t="s">
        <v>79</v>
      </c>
      <c r="P28" s="7" t="s">
        <v>76</v>
      </c>
      <c r="Q28" s="8" t="s">
        <v>23</v>
      </c>
    </row>
    <row r="29" spans="1:17" s="36" customFormat="1" ht="63" customHeight="1">
      <c r="A29" s="38" t="s">
        <v>128</v>
      </c>
      <c r="B29" s="51">
        <v>1</v>
      </c>
      <c r="C29" s="37" t="s">
        <v>232</v>
      </c>
      <c r="D29" s="52" t="s">
        <v>20</v>
      </c>
      <c r="E29" s="53" t="s">
        <v>17</v>
      </c>
      <c r="F29" s="53">
        <v>6</v>
      </c>
      <c r="G29" s="54">
        <v>5</v>
      </c>
      <c r="H29" s="54">
        <v>35</v>
      </c>
      <c r="I29" s="1" t="s">
        <v>15</v>
      </c>
      <c r="J29" s="2">
        <v>44732</v>
      </c>
      <c r="K29" s="2">
        <v>44736</v>
      </c>
      <c r="L29" s="3"/>
      <c r="M29" s="4"/>
      <c r="N29" s="5" t="s">
        <v>353</v>
      </c>
      <c r="O29" s="6" t="s">
        <v>80</v>
      </c>
      <c r="P29" s="7" t="s">
        <v>15</v>
      </c>
      <c r="Q29" s="8" t="s">
        <v>23</v>
      </c>
    </row>
    <row r="30" spans="1:17" s="36" customFormat="1" ht="63" customHeight="1">
      <c r="A30" s="38" t="s">
        <v>129</v>
      </c>
      <c r="B30" s="51">
        <v>1</v>
      </c>
      <c r="C30" s="37" t="s">
        <v>233</v>
      </c>
      <c r="D30" s="52" t="s">
        <v>20</v>
      </c>
      <c r="E30" s="53" t="s">
        <v>19</v>
      </c>
      <c r="F30" s="53">
        <v>11</v>
      </c>
      <c r="G30" s="54">
        <v>5</v>
      </c>
      <c r="H30" s="54">
        <v>35</v>
      </c>
      <c r="I30" s="1" t="s">
        <v>15</v>
      </c>
      <c r="J30" s="2">
        <v>44872</v>
      </c>
      <c r="K30" s="2">
        <v>44876</v>
      </c>
      <c r="L30" s="3"/>
      <c r="M30" s="4"/>
      <c r="N30" s="5" t="s">
        <v>332</v>
      </c>
      <c r="O30" s="6" t="s">
        <v>80</v>
      </c>
      <c r="P30" s="7" t="s">
        <v>15</v>
      </c>
      <c r="Q30" s="8" t="s">
        <v>23</v>
      </c>
    </row>
    <row r="31" spans="1:17" s="36" customFormat="1" ht="63" customHeight="1">
      <c r="A31" s="38" t="s">
        <v>130</v>
      </c>
      <c r="B31" s="51">
        <v>1</v>
      </c>
      <c r="C31" s="38" t="s">
        <v>234</v>
      </c>
      <c r="D31" s="52" t="s">
        <v>20</v>
      </c>
      <c r="E31" s="53" t="s">
        <v>17</v>
      </c>
      <c r="F31" s="53">
        <v>7</v>
      </c>
      <c r="G31" s="54">
        <v>5</v>
      </c>
      <c r="H31" s="54">
        <v>26</v>
      </c>
      <c r="I31" s="1" t="s">
        <v>99</v>
      </c>
      <c r="J31" s="2">
        <v>44746</v>
      </c>
      <c r="K31" s="2">
        <v>44750</v>
      </c>
      <c r="L31" s="3"/>
      <c r="M31" s="4"/>
      <c r="N31" s="5" t="s">
        <v>333</v>
      </c>
      <c r="O31" s="6" t="s">
        <v>81</v>
      </c>
      <c r="P31" s="7" t="s">
        <v>76</v>
      </c>
      <c r="Q31" s="8" t="s">
        <v>23</v>
      </c>
    </row>
    <row r="32" spans="1:17" s="36" customFormat="1" ht="63" customHeight="1">
      <c r="A32" s="38" t="s">
        <v>131</v>
      </c>
      <c r="B32" s="51">
        <v>1</v>
      </c>
      <c r="C32" s="37" t="s">
        <v>235</v>
      </c>
      <c r="D32" s="52" t="s">
        <v>20</v>
      </c>
      <c r="E32" s="53" t="s">
        <v>17</v>
      </c>
      <c r="F32" s="53">
        <v>6</v>
      </c>
      <c r="G32" s="54">
        <v>5</v>
      </c>
      <c r="H32" s="54">
        <v>35</v>
      </c>
      <c r="I32" s="1" t="s">
        <v>15</v>
      </c>
      <c r="J32" s="2">
        <v>44711</v>
      </c>
      <c r="K32" s="2">
        <v>44715</v>
      </c>
      <c r="L32" s="3"/>
      <c r="M32" s="10" t="s">
        <v>341</v>
      </c>
      <c r="N32" s="5" t="s">
        <v>12</v>
      </c>
      <c r="O32" s="6" t="s">
        <v>82</v>
      </c>
      <c r="P32" s="7" t="s">
        <v>15</v>
      </c>
      <c r="Q32" s="8" t="s">
        <v>23</v>
      </c>
    </row>
    <row r="33" spans="1:17" s="36" customFormat="1" ht="63" customHeight="1">
      <c r="A33" s="38" t="s">
        <v>132</v>
      </c>
      <c r="B33" s="51">
        <v>2</v>
      </c>
      <c r="C33" s="37" t="s">
        <v>58</v>
      </c>
      <c r="D33" s="52" t="s">
        <v>20</v>
      </c>
      <c r="E33" s="53" t="s">
        <v>17</v>
      </c>
      <c r="F33" s="53">
        <v>5</v>
      </c>
      <c r="G33" s="54">
        <v>4</v>
      </c>
      <c r="H33" s="54">
        <v>26</v>
      </c>
      <c r="I33" s="1" t="s">
        <v>15</v>
      </c>
      <c r="J33" s="2">
        <v>44697</v>
      </c>
      <c r="K33" s="2">
        <v>44701</v>
      </c>
      <c r="L33" s="3" t="s">
        <v>374</v>
      </c>
      <c r="M33" s="4"/>
      <c r="N33" s="5"/>
      <c r="O33" s="6" t="s">
        <v>83</v>
      </c>
      <c r="P33" s="7" t="s">
        <v>15</v>
      </c>
      <c r="Q33" s="8" t="s">
        <v>23</v>
      </c>
    </row>
    <row r="34" spans="1:17" s="36" customFormat="1" ht="63" customHeight="1">
      <c r="A34" s="38" t="s">
        <v>133</v>
      </c>
      <c r="B34" s="51">
        <v>2</v>
      </c>
      <c r="C34" s="37" t="s">
        <v>42</v>
      </c>
      <c r="D34" s="52" t="s">
        <v>20</v>
      </c>
      <c r="E34" s="53" t="s">
        <v>17</v>
      </c>
      <c r="F34" s="53">
        <v>6</v>
      </c>
      <c r="G34" s="54">
        <v>10</v>
      </c>
      <c r="H34" s="54">
        <v>26</v>
      </c>
      <c r="I34" s="1" t="s">
        <v>15</v>
      </c>
      <c r="J34" s="2">
        <v>44718</v>
      </c>
      <c r="K34" s="2">
        <v>44729</v>
      </c>
      <c r="L34" s="3" t="s">
        <v>374</v>
      </c>
      <c r="M34" s="10" t="s">
        <v>343</v>
      </c>
      <c r="N34" s="5" t="s">
        <v>12</v>
      </c>
      <c r="O34" s="6" t="s">
        <v>83</v>
      </c>
      <c r="P34" s="7" t="s">
        <v>15</v>
      </c>
      <c r="Q34" s="8" t="s">
        <v>23</v>
      </c>
    </row>
    <row r="35" spans="1:17" s="36" customFormat="1" ht="63" customHeight="1">
      <c r="A35" s="38" t="s">
        <v>134</v>
      </c>
      <c r="B35" s="51">
        <v>2</v>
      </c>
      <c r="C35" s="37" t="s">
        <v>59</v>
      </c>
      <c r="D35" s="52" t="s">
        <v>20</v>
      </c>
      <c r="E35" s="53" t="s">
        <v>19</v>
      </c>
      <c r="F35" s="53">
        <v>12</v>
      </c>
      <c r="G35" s="54">
        <v>4</v>
      </c>
      <c r="H35" s="54">
        <v>26</v>
      </c>
      <c r="I35" s="1" t="s">
        <v>15</v>
      </c>
      <c r="J35" s="2">
        <v>44900</v>
      </c>
      <c r="K35" s="2">
        <v>44904</v>
      </c>
      <c r="L35" s="3" t="s">
        <v>374</v>
      </c>
      <c r="M35" s="4"/>
      <c r="N35" s="5"/>
      <c r="O35" s="6" t="s">
        <v>83</v>
      </c>
      <c r="P35" s="7" t="s">
        <v>15</v>
      </c>
      <c r="Q35" s="8" t="s">
        <v>23</v>
      </c>
    </row>
    <row r="36" spans="1:17" s="36" customFormat="1" ht="63" customHeight="1">
      <c r="A36" s="38" t="s">
        <v>135</v>
      </c>
      <c r="B36" s="51">
        <v>2</v>
      </c>
      <c r="C36" s="37" t="s">
        <v>43</v>
      </c>
      <c r="D36" s="52" t="s">
        <v>20</v>
      </c>
      <c r="E36" s="53" t="s">
        <v>19</v>
      </c>
      <c r="F36" s="53">
        <v>11</v>
      </c>
      <c r="G36" s="54">
        <v>4</v>
      </c>
      <c r="H36" s="54">
        <v>26</v>
      </c>
      <c r="I36" s="1" t="s">
        <v>15</v>
      </c>
      <c r="J36" s="2">
        <v>44872</v>
      </c>
      <c r="K36" s="2">
        <v>44876</v>
      </c>
      <c r="L36" s="3" t="s">
        <v>374</v>
      </c>
      <c r="M36" s="4"/>
      <c r="N36" s="5" t="s">
        <v>12</v>
      </c>
      <c r="O36" s="6" t="s">
        <v>281</v>
      </c>
      <c r="P36" s="7" t="s">
        <v>15</v>
      </c>
      <c r="Q36" s="8" t="s">
        <v>23</v>
      </c>
    </row>
    <row r="37" spans="1:17" s="36" customFormat="1" ht="63" customHeight="1">
      <c r="A37" s="38" t="s">
        <v>136</v>
      </c>
      <c r="B37" s="51">
        <v>2</v>
      </c>
      <c r="C37" s="37" t="s">
        <v>72</v>
      </c>
      <c r="D37" s="52" t="s">
        <v>20</v>
      </c>
      <c r="E37" s="53" t="s">
        <v>95</v>
      </c>
      <c r="F37" s="53">
        <v>3</v>
      </c>
      <c r="G37" s="54">
        <v>5</v>
      </c>
      <c r="H37" s="54">
        <v>26</v>
      </c>
      <c r="I37" s="1" t="s">
        <v>15</v>
      </c>
      <c r="J37" s="2">
        <v>44641</v>
      </c>
      <c r="K37" s="2">
        <v>44645</v>
      </c>
      <c r="L37" s="3" t="s">
        <v>374</v>
      </c>
      <c r="M37" s="10" t="s">
        <v>344</v>
      </c>
      <c r="N37" s="5" t="s">
        <v>51</v>
      </c>
      <c r="O37" s="6" t="s">
        <v>282</v>
      </c>
      <c r="P37" s="7" t="s">
        <v>15</v>
      </c>
      <c r="Q37" s="8" t="s">
        <v>23</v>
      </c>
    </row>
    <row r="38" spans="1:17" s="36" customFormat="1" ht="63" customHeight="1">
      <c r="A38" s="38" t="s">
        <v>137</v>
      </c>
      <c r="B38" s="51">
        <v>2</v>
      </c>
      <c r="C38" s="37" t="s">
        <v>60</v>
      </c>
      <c r="D38" s="52" t="s">
        <v>20</v>
      </c>
      <c r="E38" s="53" t="s">
        <v>18</v>
      </c>
      <c r="F38" s="53">
        <v>9</v>
      </c>
      <c r="G38" s="54">
        <v>5</v>
      </c>
      <c r="H38" s="54">
        <v>26</v>
      </c>
      <c r="I38" s="1" t="s">
        <v>15</v>
      </c>
      <c r="J38" s="2">
        <v>44823</v>
      </c>
      <c r="K38" s="2">
        <v>44827</v>
      </c>
      <c r="L38" s="3" t="s">
        <v>374</v>
      </c>
      <c r="M38" s="10" t="s">
        <v>344</v>
      </c>
      <c r="N38" s="5" t="s">
        <v>51</v>
      </c>
      <c r="O38" s="6" t="s">
        <v>282</v>
      </c>
      <c r="P38" s="7" t="s">
        <v>15</v>
      </c>
      <c r="Q38" s="8" t="s">
        <v>23</v>
      </c>
    </row>
    <row r="39" spans="1:17" s="36" customFormat="1" ht="63" customHeight="1">
      <c r="A39" s="38" t="s">
        <v>138</v>
      </c>
      <c r="B39" s="51">
        <v>2</v>
      </c>
      <c r="C39" s="37" t="s">
        <v>61</v>
      </c>
      <c r="D39" s="52" t="s">
        <v>20</v>
      </c>
      <c r="E39" s="53" t="s">
        <v>17</v>
      </c>
      <c r="F39" s="53">
        <v>4</v>
      </c>
      <c r="G39" s="54">
        <v>5</v>
      </c>
      <c r="H39" s="54">
        <v>26</v>
      </c>
      <c r="I39" s="1" t="s">
        <v>15</v>
      </c>
      <c r="J39" s="2">
        <v>44648</v>
      </c>
      <c r="K39" s="2">
        <v>44652</v>
      </c>
      <c r="L39" s="3" t="s">
        <v>374</v>
      </c>
      <c r="M39" s="10" t="s">
        <v>345</v>
      </c>
      <c r="N39" s="5" t="s">
        <v>12</v>
      </c>
      <c r="O39" s="6" t="s">
        <v>282</v>
      </c>
      <c r="P39" s="7" t="s">
        <v>15</v>
      </c>
      <c r="Q39" s="8" t="s">
        <v>23</v>
      </c>
    </row>
    <row r="40" spans="1:17" s="36" customFormat="1" ht="63" customHeight="1">
      <c r="A40" s="38" t="s">
        <v>139</v>
      </c>
      <c r="B40" s="51">
        <v>2</v>
      </c>
      <c r="C40" s="37" t="s">
        <v>62</v>
      </c>
      <c r="D40" s="52" t="s">
        <v>20</v>
      </c>
      <c r="E40" s="53" t="s">
        <v>19</v>
      </c>
      <c r="F40" s="53">
        <v>11</v>
      </c>
      <c r="G40" s="54">
        <v>5</v>
      </c>
      <c r="H40" s="54">
        <v>26</v>
      </c>
      <c r="I40" s="1" t="s">
        <v>15</v>
      </c>
      <c r="J40" s="2">
        <v>44879</v>
      </c>
      <c r="K40" s="2">
        <v>44883</v>
      </c>
      <c r="L40" s="3" t="s">
        <v>374</v>
      </c>
      <c r="M40" s="4"/>
      <c r="N40" s="5" t="s">
        <v>12</v>
      </c>
      <c r="O40" s="6" t="s">
        <v>282</v>
      </c>
      <c r="P40" s="7" t="s">
        <v>15</v>
      </c>
      <c r="Q40" s="8" t="s">
        <v>23</v>
      </c>
    </row>
    <row r="41" spans="1:17" s="36" customFormat="1" ht="63" customHeight="1">
      <c r="A41" s="38" t="s">
        <v>140</v>
      </c>
      <c r="B41" s="51">
        <v>2</v>
      </c>
      <c r="C41" s="37" t="s">
        <v>63</v>
      </c>
      <c r="D41" s="52" t="s">
        <v>20</v>
      </c>
      <c r="E41" s="53" t="s">
        <v>18</v>
      </c>
      <c r="F41" s="53">
        <v>9</v>
      </c>
      <c r="G41" s="54">
        <v>5</v>
      </c>
      <c r="H41" s="54">
        <v>26</v>
      </c>
      <c r="I41" s="1" t="s">
        <v>15</v>
      </c>
      <c r="J41" s="2">
        <v>44816</v>
      </c>
      <c r="K41" s="2">
        <v>44820</v>
      </c>
      <c r="L41" s="3" t="s">
        <v>374</v>
      </c>
      <c r="M41" s="4"/>
      <c r="N41" s="5"/>
      <c r="O41" s="6" t="s">
        <v>282</v>
      </c>
      <c r="P41" s="7" t="s">
        <v>15</v>
      </c>
      <c r="Q41" s="8" t="s">
        <v>23</v>
      </c>
    </row>
    <row r="42" spans="1:17" s="36" customFormat="1" ht="63" customHeight="1">
      <c r="A42" s="38" t="s">
        <v>141</v>
      </c>
      <c r="B42" s="51">
        <v>2</v>
      </c>
      <c r="C42" s="37" t="s">
        <v>64</v>
      </c>
      <c r="D42" s="52" t="s">
        <v>20</v>
      </c>
      <c r="E42" s="53" t="s">
        <v>19</v>
      </c>
      <c r="F42" s="53">
        <v>11</v>
      </c>
      <c r="G42" s="54">
        <v>5</v>
      </c>
      <c r="H42" s="54">
        <v>26</v>
      </c>
      <c r="I42" s="1" t="s">
        <v>15</v>
      </c>
      <c r="J42" s="2">
        <v>44886</v>
      </c>
      <c r="K42" s="2">
        <v>44890</v>
      </c>
      <c r="L42" s="3" t="s">
        <v>374</v>
      </c>
      <c r="M42" s="4"/>
      <c r="N42" s="5" t="s">
        <v>319</v>
      </c>
      <c r="O42" s="6" t="s">
        <v>282</v>
      </c>
      <c r="P42" s="7" t="s">
        <v>15</v>
      </c>
      <c r="Q42" s="8" t="s">
        <v>23</v>
      </c>
    </row>
    <row r="43" spans="1:17" s="36" customFormat="1" ht="63" customHeight="1">
      <c r="A43" s="38" t="s">
        <v>142</v>
      </c>
      <c r="B43" s="51">
        <v>2</v>
      </c>
      <c r="C43" s="37" t="s">
        <v>65</v>
      </c>
      <c r="D43" s="52" t="s">
        <v>20</v>
      </c>
      <c r="E43" s="53" t="s">
        <v>17</v>
      </c>
      <c r="F43" s="53">
        <v>6</v>
      </c>
      <c r="G43" s="54">
        <v>5</v>
      </c>
      <c r="H43" s="54">
        <v>26</v>
      </c>
      <c r="I43" s="1" t="s">
        <v>15</v>
      </c>
      <c r="J43" s="2">
        <v>44711</v>
      </c>
      <c r="K43" s="2">
        <v>44715</v>
      </c>
      <c r="L43" s="3" t="s">
        <v>374</v>
      </c>
      <c r="M43" s="10" t="s">
        <v>370</v>
      </c>
      <c r="N43" s="5" t="s">
        <v>331</v>
      </c>
      <c r="O43" s="6" t="s">
        <v>283</v>
      </c>
      <c r="P43" s="7" t="s">
        <v>15</v>
      </c>
      <c r="Q43" s="8" t="s">
        <v>23</v>
      </c>
    </row>
    <row r="44" spans="1:17" s="36" customFormat="1" ht="63" customHeight="1">
      <c r="A44" s="38" t="s">
        <v>143</v>
      </c>
      <c r="B44" s="51">
        <v>2</v>
      </c>
      <c r="C44" s="37" t="s">
        <v>66</v>
      </c>
      <c r="D44" s="52" t="s">
        <v>20</v>
      </c>
      <c r="E44" s="53" t="s">
        <v>19</v>
      </c>
      <c r="F44" s="53">
        <v>10</v>
      </c>
      <c r="G44" s="54">
        <v>12</v>
      </c>
      <c r="H44" s="54">
        <v>56</v>
      </c>
      <c r="I44" s="1" t="s">
        <v>15</v>
      </c>
      <c r="J44" s="2">
        <v>44837</v>
      </c>
      <c r="K44" s="2">
        <v>44848</v>
      </c>
      <c r="L44" s="3" t="s">
        <v>374</v>
      </c>
      <c r="M44" s="10" t="s">
        <v>346</v>
      </c>
      <c r="N44" s="5" t="s">
        <v>319</v>
      </c>
      <c r="O44" s="6" t="s">
        <v>282</v>
      </c>
      <c r="P44" s="7" t="s">
        <v>15</v>
      </c>
      <c r="Q44" s="8" t="s">
        <v>23</v>
      </c>
    </row>
    <row r="45" spans="1:17" s="36" customFormat="1" ht="63" customHeight="1">
      <c r="A45" s="38" t="s">
        <v>144</v>
      </c>
      <c r="B45" s="51">
        <v>2</v>
      </c>
      <c r="C45" s="37" t="s">
        <v>67</v>
      </c>
      <c r="D45" s="52" t="s">
        <v>20</v>
      </c>
      <c r="E45" s="53" t="s">
        <v>17</v>
      </c>
      <c r="F45" s="53">
        <v>6</v>
      </c>
      <c r="G45" s="54">
        <v>5</v>
      </c>
      <c r="H45" s="54">
        <v>26</v>
      </c>
      <c r="I45" s="1" t="s">
        <v>15</v>
      </c>
      <c r="J45" s="2">
        <v>44732</v>
      </c>
      <c r="K45" s="2">
        <v>44736</v>
      </c>
      <c r="L45" s="3" t="s">
        <v>374</v>
      </c>
      <c r="M45" s="4"/>
      <c r="N45" s="5" t="s">
        <v>319</v>
      </c>
      <c r="O45" s="6" t="s">
        <v>282</v>
      </c>
      <c r="P45" s="7" t="s">
        <v>15</v>
      </c>
      <c r="Q45" s="8" t="s">
        <v>23</v>
      </c>
    </row>
    <row r="46" spans="1:17" s="36" customFormat="1" ht="63" customHeight="1">
      <c r="A46" s="38" t="s">
        <v>145</v>
      </c>
      <c r="B46" s="51">
        <v>2</v>
      </c>
      <c r="C46" s="37" t="s">
        <v>68</v>
      </c>
      <c r="D46" s="52" t="s">
        <v>20</v>
      </c>
      <c r="E46" s="53" t="s">
        <v>19</v>
      </c>
      <c r="F46" s="53">
        <v>10</v>
      </c>
      <c r="G46" s="54">
        <v>5</v>
      </c>
      <c r="H46" s="54">
        <v>26</v>
      </c>
      <c r="I46" s="1" t="s">
        <v>15</v>
      </c>
      <c r="J46" s="2">
        <v>44831</v>
      </c>
      <c r="K46" s="2">
        <v>44835</v>
      </c>
      <c r="L46" s="3" t="s">
        <v>374</v>
      </c>
      <c r="M46" s="4"/>
      <c r="N46" s="5" t="s">
        <v>12</v>
      </c>
      <c r="O46" s="6" t="s">
        <v>281</v>
      </c>
      <c r="P46" s="7" t="s">
        <v>15</v>
      </c>
      <c r="Q46" s="8" t="s">
        <v>23</v>
      </c>
    </row>
    <row r="47" spans="1:17" s="36" customFormat="1" ht="63" customHeight="1">
      <c r="A47" s="38" t="s">
        <v>146</v>
      </c>
      <c r="B47" s="51">
        <v>2</v>
      </c>
      <c r="C47" s="37" t="s">
        <v>44</v>
      </c>
      <c r="D47" s="52" t="s">
        <v>20</v>
      </c>
      <c r="E47" s="53" t="s">
        <v>17</v>
      </c>
      <c r="F47" s="53">
        <v>5</v>
      </c>
      <c r="G47" s="54">
        <v>5</v>
      </c>
      <c r="H47" s="54">
        <v>26</v>
      </c>
      <c r="I47" s="1" t="s">
        <v>15</v>
      </c>
      <c r="J47" s="2">
        <v>44683</v>
      </c>
      <c r="K47" s="2">
        <v>44687</v>
      </c>
      <c r="L47" s="3" t="s">
        <v>374</v>
      </c>
      <c r="M47" s="10" t="s">
        <v>345</v>
      </c>
      <c r="N47" s="5" t="s">
        <v>356</v>
      </c>
      <c r="O47" s="6" t="s">
        <v>282</v>
      </c>
      <c r="P47" s="7" t="s">
        <v>15</v>
      </c>
      <c r="Q47" s="8" t="s">
        <v>23</v>
      </c>
    </row>
    <row r="48" spans="1:17" s="36" customFormat="1" ht="63" customHeight="1">
      <c r="A48" s="38" t="s">
        <v>147</v>
      </c>
      <c r="B48" s="51">
        <v>2</v>
      </c>
      <c r="C48" s="37" t="s">
        <v>69</v>
      </c>
      <c r="D48" s="52" t="s">
        <v>20</v>
      </c>
      <c r="E48" s="53" t="s">
        <v>17</v>
      </c>
      <c r="F48" s="53">
        <v>4</v>
      </c>
      <c r="G48" s="54">
        <v>5</v>
      </c>
      <c r="H48" s="54">
        <v>26</v>
      </c>
      <c r="I48" s="1" t="s">
        <v>15</v>
      </c>
      <c r="J48" s="2">
        <v>44655</v>
      </c>
      <c r="K48" s="2">
        <v>44659</v>
      </c>
      <c r="L48" s="3" t="s">
        <v>374</v>
      </c>
      <c r="M48" s="10" t="s">
        <v>345</v>
      </c>
      <c r="N48" s="5" t="s">
        <v>319</v>
      </c>
      <c r="O48" s="6" t="s">
        <v>282</v>
      </c>
      <c r="P48" s="7" t="s">
        <v>15</v>
      </c>
      <c r="Q48" s="8" t="s">
        <v>23</v>
      </c>
    </row>
    <row r="49" spans="1:17" s="36" customFormat="1" ht="63" customHeight="1">
      <c r="A49" s="38" t="s">
        <v>148</v>
      </c>
      <c r="B49" s="51">
        <v>2</v>
      </c>
      <c r="C49" s="37" t="s">
        <v>45</v>
      </c>
      <c r="D49" s="52" t="s">
        <v>20</v>
      </c>
      <c r="E49" s="53" t="s">
        <v>19</v>
      </c>
      <c r="F49" s="53">
        <v>10</v>
      </c>
      <c r="G49" s="54">
        <v>5</v>
      </c>
      <c r="H49" s="54">
        <v>26</v>
      </c>
      <c r="I49" s="1" t="s">
        <v>15</v>
      </c>
      <c r="J49" s="2">
        <v>44858</v>
      </c>
      <c r="K49" s="2">
        <v>44862</v>
      </c>
      <c r="L49" s="3" t="s">
        <v>374</v>
      </c>
      <c r="M49" s="10" t="s">
        <v>345</v>
      </c>
      <c r="N49" s="5" t="s">
        <v>51</v>
      </c>
      <c r="O49" s="6" t="s">
        <v>282</v>
      </c>
      <c r="P49" s="7" t="s">
        <v>15</v>
      </c>
      <c r="Q49" s="8" t="s">
        <v>23</v>
      </c>
    </row>
    <row r="50" spans="1:17" s="36" customFormat="1" ht="63" customHeight="1">
      <c r="A50" s="38" t="s">
        <v>149</v>
      </c>
      <c r="B50" s="51">
        <v>2</v>
      </c>
      <c r="C50" s="37" t="s">
        <v>236</v>
      </c>
      <c r="D50" s="52" t="s">
        <v>20</v>
      </c>
      <c r="E50" s="53" t="s">
        <v>19</v>
      </c>
      <c r="F50" s="53">
        <v>11</v>
      </c>
      <c r="G50" s="54">
        <v>5</v>
      </c>
      <c r="H50" s="54">
        <v>26</v>
      </c>
      <c r="I50" s="1" t="s">
        <v>15</v>
      </c>
      <c r="J50" s="2">
        <v>44886</v>
      </c>
      <c r="K50" s="2">
        <v>44890</v>
      </c>
      <c r="L50" s="3" t="s">
        <v>374</v>
      </c>
      <c r="M50" s="10" t="s">
        <v>345</v>
      </c>
      <c r="N50" s="5" t="s">
        <v>51</v>
      </c>
      <c r="O50" s="6" t="s">
        <v>282</v>
      </c>
      <c r="P50" s="7" t="s">
        <v>15</v>
      </c>
      <c r="Q50" s="8" t="s">
        <v>23</v>
      </c>
    </row>
    <row r="51" spans="1:17" s="36" customFormat="1" ht="63" customHeight="1">
      <c r="A51" s="38" t="s">
        <v>150</v>
      </c>
      <c r="B51" s="51">
        <v>3</v>
      </c>
      <c r="C51" s="37" t="s">
        <v>237</v>
      </c>
      <c r="D51" s="52" t="s">
        <v>20</v>
      </c>
      <c r="E51" s="53" t="s">
        <v>17</v>
      </c>
      <c r="F51" s="53" t="s">
        <v>6</v>
      </c>
      <c r="G51" s="54">
        <v>5</v>
      </c>
      <c r="H51" s="54">
        <v>26</v>
      </c>
      <c r="I51" s="1" t="s">
        <v>15</v>
      </c>
      <c r="J51" s="2" t="s">
        <v>17</v>
      </c>
      <c r="K51" s="2" t="s">
        <v>17</v>
      </c>
      <c r="L51" s="3" t="s">
        <v>272</v>
      </c>
      <c r="M51" s="4"/>
      <c r="N51" s="5"/>
      <c r="O51" s="6" t="s">
        <v>284</v>
      </c>
      <c r="P51" s="7" t="s">
        <v>354</v>
      </c>
      <c r="Q51" s="8" t="s">
        <v>23</v>
      </c>
    </row>
    <row r="52" spans="1:17" s="36" customFormat="1" ht="63" customHeight="1">
      <c r="A52" s="38" t="s">
        <v>151</v>
      </c>
      <c r="B52" s="51">
        <v>3</v>
      </c>
      <c r="C52" s="37" t="s">
        <v>238</v>
      </c>
      <c r="D52" s="52" t="s">
        <v>20</v>
      </c>
      <c r="E52" s="53" t="s">
        <v>17</v>
      </c>
      <c r="F52" s="53" t="s">
        <v>6</v>
      </c>
      <c r="G52" s="54">
        <v>5</v>
      </c>
      <c r="H52" s="54">
        <v>26</v>
      </c>
      <c r="I52" s="1" t="s">
        <v>15</v>
      </c>
      <c r="J52" s="2" t="s">
        <v>17</v>
      </c>
      <c r="K52" s="2" t="s">
        <v>17</v>
      </c>
      <c r="L52" s="3" t="s">
        <v>272</v>
      </c>
      <c r="M52" s="4"/>
      <c r="N52" s="5" t="s">
        <v>317</v>
      </c>
      <c r="O52" s="6" t="s">
        <v>285</v>
      </c>
      <c r="P52" s="7" t="s">
        <v>354</v>
      </c>
      <c r="Q52" s="8" t="s">
        <v>23</v>
      </c>
    </row>
    <row r="53" spans="1:17" s="36" customFormat="1" ht="63" customHeight="1">
      <c r="A53" s="38" t="s">
        <v>152</v>
      </c>
      <c r="B53" s="51">
        <v>3</v>
      </c>
      <c r="C53" s="37" t="s">
        <v>239</v>
      </c>
      <c r="D53" s="52" t="s">
        <v>20</v>
      </c>
      <c r="E53" s="53" t="s">
        <v>18</v>
      </c>
      <c r="F53" s="53" t="s">
        <v>6</v>
      </c>
      <c r="G53" s="54">
        <v>5</v>
      </c>
      <c r="H53" s="54">
        <v>26</v>
      </c>
      <c r="I53" s="1" t="s">
        <v>15</v>
      </c>
      <c r="J53" s="2" t="s">
        <v>18</v>
      </c>
      <c r="K53" s="2" t="s">
        <v>18</v>
      </c>
      <c r="L53" s="3" t="s">
        <v>272</v>
      </c>
      <c r="M53" s="4"/>
      <c r="N53" s="5"/>
      <c r="O53" s="6" t="s">
        <v>358</v>
      </c>
      <c r="P53" s="7" t="s">
        <v>354</v>
      </c>
      <c r="Q53" s="8" t="s">
        <v>23</v>
      </c>
    </row>
    <row r="54" spans="1:17" s="36" customFormat="1" ht="63" customHeight="1">
      <c r="A54" s="38" t="s">
        <v>153</v>
      </c>
      <c r="B54" s="51">
        <v>3</v>
      </c>
      <c r="C54" s="37" t="s">
        <v>240</v>
      </c>
      <c r="D54" s="52" t="s">
        <v>20</v>
      </c>
      <c r="E54" s="53" t="s">
        <v>18</v>
      </c>
      <c r="F54" s="53" t="s">
        <v>6</v>
      </c>
      <c r="G54" s="54">
        <v>4</v>
      </c>
      <c r="H54" s="54">
        <v>26</v>
      </c>
      <c r="I54" s="1" t="s">
        <v>15</v>
      </c>
      <c r="J54" s="2" t="s">
        <v>18</v>
      </c>
      <c r="K54" s="2" t="s">
        <v>18</v>
      </c>
      <c r="L54" s="3" t="s">
        <v>272</v>
      </c>
      <c r="M54" s="4"/>
      <c r="N54" s="5" t="s">
        <v>334</v>
      </c>
      <c r="O54" s="6" t="s">
        <v>284</v>
      </c>
      <c r="P54" s="7" t="s">
        <v>354</v>
      </c>
      <c r="Q54" s="8" t="s">
        <v>23</v>
      </c>
    </row>
    <row r="55" spans="1:17" s="36" customFormat="1" ht="63" customHeight="1">
      <c r="A55" s="38" t="s">
        <v>154</v>
      </c>
      <c r="B55" s="51">
        <v>3</v>
      </c>
      <c r="C55" s="37" t="s">
        <v>241</v>
      </c>
      <c r="D55" s="52" t="s">
        <v>20</v>
      </c>
      <c r="E55" s="53" t="s">
        <v>19</v>
      </c>
      <c r="F55" s="53" t="s">
        <v>6</v>
      </c>
      <c r="G55" s="54">
        <v>4</v>
      </c>
      <c r="H55" s="54">
        <v>26</v>
      </c>
      <c r="I55" s="1" t="s">
        <v>15</v>
      </c>
      <c r="J55" s="2" t="s">
        <v>19</v>
      </c>
      <c r="K55" s="2" t="s">
        <v>19</v>
      </c>
      <c r="L55" s="3" t="s">
        <v>272</v>
      </c>
      <c r="M55" s="4"/>
      <c r="N55" s="5" t="s">
        <v>317</v>
      </c>
      <c r="O55" s="6" t="s">
        <v>286</v>
      </c>
      <c r="P55" s="7" t="s">
        <v>354</v>
      </c>
      <c r="Q55" s="8" t="s">
        <v>23</v>
      </c>
    </row>
    <row r="56" spans="1:17" s="36" customFormat="1" ht="63" customHeight="1">
      <c r="A56" s="38" t="s">
        <v>155</v>
      </c>
      <c r="B56" s="51">
        <v>3</v>
      </c>
      <c r="C56" s="37" t="s">
        <v>242</v>
      </c>
      <c r="D56" s="52" t="s">
        <v>20</v>
      </c>
      <c r="E56" s="53" t="s">
        <v>17</v>
      </c>
      <c r="F56" s="53" t="s">
        <v>6</v>
      </c>
      <c r="G56" s="54">
        <v>4</v>
      </c>
      <c r="H56" s="54">
        <v>26</v>
      </c>
      <c r="I56" s="1" t="s">
        <v>15</v>
      </c>
      <c r="J56" s="2" t="s">
        <v>17</v>
      </c>
      <c r="K56" s="2" t="s">
        <v>17</v>
      </c>
      <c r="L56" s="3" t="s">
        <v>272</v>
      </c>
      <c r="M56" s="4"/>
      <c r="N56" s="5" t="s">
        <v>334</v>
      </c>
      <c r="O56" s="6" t="s">
        <v>359</v>
      </c>
      <c r="P56" s="7" t="s">
        <v>354</v>
      </c>
      <c r="Q56" s="8" t="s">
        <v>23</v>
      </c>
    </row>
    <row r="57" spans="1:17" s="36" customFormat="1" ht="63" customHeight="1">
      <c r="A57" s="38" t="s">
        <v>156</v>
      </c>
      <c r="B57" s="51">
        <v>3</v>
      </c>
      <c r="C57" s="37" t="s">
        <v>243</v>
      </c>
      <c r="D57" s="52" t="s">
        <v>20</v>
      </c>
      <c r="E57" s="53" t="s">
        <v>18</v>
      </c>
      <c r="F57" s="53" t="s">
        <v>6</v>
      </c>
      <c r="G57" s="54">
        <v>5</v>
      </c>
      <c r="H57" s="54">
        <v>26</v>
      </c>
      <c r="I57" s="1" t="s">
        <v>15</v>
      </c>
      <c r="J57" s="2" t="s">
        <v>18</v>
      </c>
      <c r="K57" s="2" t="s">
        <v>18</v>
      </c>
      <c r="L57" s="3" t="s">
        <v>272</v>
      </c>
      <c r="M57" s="4"/>
      <c r="N57" s="5" t="s">
        <v>335</v>
      </c>
      <c r="O57" s="6" t="s">
        <v>287</v>
      </c>
      <c r="P57" s="7" t="s">
        <v>354</v>
      </c>
      <c r="Q57" s="8" t="s">
        <v>23</v>
      </c>
    </row>
    <row r="58" spans="1:17" s="36" customFormat="1" ht="63" customHeight="1">
      <c r="A58" s="38" t="s">
        <v>157</v>
      </c>
      <c r="B58" s="51">
        <v>4</v>
      </c>
      <c r="C58" s="37" t="s">
        <v>30</v>
      </c>
      <c r="D58" s="52" t="s">
        <v>20</v>
      </c>
      <c r="E58" s="53" t="s">
        <v>18</v>
      </c>
      <c r="F58" s="53" t="s">
        <v>6</v>
      </c>
      <c r="G58" s="54">
        <v>5</v>
      </c>
      <c r="H58" s="54">
        <v>26</v>
      </c>
      <c r="I58" s="1" t="s">
        <v>15</v>
      </c>
      <c r="J58" s="2" t="s">
        <v>18</v>
      </c>
      <c r="K58" s="2" t="s">
        <v>18</v>
      </c>
      <c r="L58" s="3"/>
      <c r="M58" s="4"/>
      <c r="N58" s="5" t="s">
        <v>13</v>
      </c>
      <c r="O58" s="6" t="s">
        <v>288</v>
      </c>
      <c r="P58" s="7" t="s">
        <v>15</v>
      </c>
      <c r="Q58" s="8" t="s">
        <v>23</v>
      </c>
    </row>
    <row r="59" spans="1:17" s="36" customFormat="1" ht="63" customHeight="1">
      <c r="A59" s="39" t="s">
        <v>158</v>
      </c>
      <c r="B59" s="55">
        <v>4</v>
      </c>
      <c r="C59" s="39" t="s">
        <v>31</v>
      </c>
      <c r="D59" s="56" t="s">
        <v>20</v>
      </c>
      <c r="E59" s="42"/>
      <c r="F59" s="42"/>
      <c r="G59" s="56"/>
      <c r="H59" s="56"/>
      <c r="I59" s="12" t="s">
        <v>49</v>
      </c>
      <c r="J59" s="13"/>
      <c r="K59" s="13"/>
      <c r="L59" s="14"/>
      <c r="M59" s="15"/>
      <c r="N59" s="16"/>
      <c r="O59" s="17" t="s">
        <v>288</v>
      </c>
      <c r="P59" s="18"/>
      <c r="Q59" s="20" t="s">
        <v>49</v>
      </c>
    </row>
    <row r="60" spans="1:17" s="36" customFormat="1" ht="63" customHeight="1">
      <c r="A60" s="38" t="s">
        <v>159</v>
      </c>
      <c r="B60" s="51">
        <v>4</v>
      </c>
      <c r="C60" s="38" t="s">
        <v>70</v>
      </c>
      <c r="D60" s="52" t="s">
        <v>20</v>
      </c>
      <c r="E60" s="53" t="s">
        <v>17</v>
      </c>
      <c r="F60" s="53" t="s">
        <v>6</v>
      </c>
      <c r="G60" s="54">
        <v>4</v>
      </c>
      <c r="H60" s="54">
        <v>26</v>
      </c>
      <c r="I60" s="1" t="s">
        <v>96</v>
      </c>
      <c r="J60" s="2" t="s">
        <v>17</v>
      </c>
      <c r="K60" s="2" t="s">
        <v>17</v>
      </c>
      <c r="L60" s="3"/>
      <c r="M60" s="4"/>
      <c r="N60" s="5" t="s">
        <v>13</v>
      </c>
      <c r="O60" s="6" t="s">
        <v>289</v>
      </c>
      <c r="P60" s="7" t="s">
        <v>76</v>
      </c>
      <c r="Q60" s="8" t="s">
        <v>23</v>
      </c>
    </row>
    <row r="61" spans="1:17" s="36" customFormat="1" ht="63" customHeight="1">
      <c r="A61" s="38" t="s">
        <v>160</v>
      </c>
      <c r="B61" s="51">
        <v>4</v>
      </c>
      <c r="C61" s="38" t="s">
        <v>71</v>
      </c>
      <c r="D61" s="52" t="s">
        <v>20</v>
      </c>
      <c r="E61" s="53" t="s">
        <v>18</v>
      </c>
      <c r="F61" s="53">
        <v>9</v>
      </c>
      <c r="G61" s="54">
        <v>4</v>
      </c>
      <c r="H61" s="54">
        <v>26</v>
      </c>
      <c r="I61" s="1" t="s">
        <v>308</v>
      </c>
      <c r="J61" s="2">
        <v>44817</v>
      </c>
      <c r="K61" s="2">
        <v>44820</v>
      </c>
      <c r="L61" s="3"/>
      <c r="M61" s="4"/>
      <c r="N61" s="5" t="s">
        <v>13</v>
      </c>
      <c r="O61" s="6" t="s">
        <v>290</v>
      </c>
      <c r="P61" s="7" t="s">
        <v>76</v>
      </c>
      <c r="Q61" s="8" t="s">
        <v>23</v>
      </c>
    </row>
    <row r="62" spans="1:17" s="36" customFormat="1" ht="63" customHeight="1">
      <c r="A62" s="38" t="s">
        <v>161</v>
      </c>
      <c r="B62" s="51">
        <v>5</v>
      </c>
      <c r="C62" s="37" t="s">
        <v>360</v>
      </c>
      <c r="D62" s="52" t="s">
        <v>20</v>
      </c>
      <c r="E62" s="53" t="s">
        <v>19</v>
      </c>
      <c r="F62" s="53" t="s">
        <v>6</v>
      </c>
      <c r="G62" s="54">
        <v>5</v>
      </c>
      <c r="H62" s="54">
        <v>26</v>
      </c>
      <c r="I62" s="1" t="s">
        <v>15</v>
      </c>
      <c r="J62" s="2" t="s">
        <v>19</v>
      </c>
      <c r="K62" s="2" t="s">
        <v>19</v>
      </c>
      <c r="L62" s="3" t="s">
        <v>272</v>
      </c>
      <c r="M62" s="4"/>
      <c r="N62" s="5" t="s">
        <v>336</v>
      </c>
      <c r="O62" s="6" t="s">
        <v>291</v>
      </c>
      <c r="P62" s="7" t="s">
        <v>354</v>
      </c>
      <c r="Q62" s="8" t="s">
        <v>23</v>
      </c>
    </row>
    <row r="63" spans="1:17" s="36" customFormat="1" ht="63" customHeight="1">
      <c r="A63" s="38" t="s">
        <v>162</v>
      </c>
      <c r="B63" s="51">
        <v>5</v>
      </c>
      <c r="C63" s="37" t="s">
        <v>32</v>
      </c>
      <c r="D63" s="52" t="s">
        <v>20</v>
      </c>
      <c r="E63" s="53" t="s">
        <v>17</v>
      </c>
      <c r="F63" s="53" t="s">
        <v>6</v>
      </c>
      <c r="G63" s="54">
        <v>5</v>
      </c>
      <c r="H63" s="54">
        <v>20</v>
      </c>
      <c r="I63" s="1" t="s">
        <v>15</v>
      </c>
      <c r="J63" s="2" t="s">
        <v>17</v>
      </c>
      <c r="K63" s="2" t="s">
        <v>17</v>
      </c>
      <c r="L63" s="3" t="s">
        <v>272</v>
      </c>
      <c r="M63" s="10" t="s">
        <v>347</v>
      </c>
      <c r="N63" s="5" t="s">
        <v>337</v>
      </c>
      <c r="O63" s="6" t="s">
        <v>84</v>
      </c>
      <c r="P63" s="7" t="s">
        <v>354</v>
      </c>
      <c r="Q63" s="8" t="s">
        <v>23</v>
      </c>
    </row>
    <row r="64" spans="1:17" s="36" customFormat="1" ht="63" customHeight="1">
      <c r="A64" s="38" t="s">
        <v>163</v>
      </c>
      <c r="B64" s="51">
        <v>5</v>
      </c>
      <c r="C64" s="37" t="s">
        <v>40</v>
      </c>
      <c r="D64" s="52" t="s">
        <v>20</v>
      </c>
      <c r="E64" s="53" t="s">
        <v>17</v>
      </c>
      <c r="F64" s="53" t="s">
        <v>6</v>
      </c>
      <c r="G64" s="54">
        <v>5</v>
      </c>
      <c r="H64" s="54">
        <v>20</v>
      </c>
      <c r="I64" s="1" t="s">
        <v>15</v>
      </c>
      <c r="J64" s="2" t="s">
        <v>17</v>
      </c>
      <c r="K64" s="2" t="s">
        <v>17</v>
      </c>
      <c r="L64" s="3" t="s">
        <v>272</v>
      </c>
      <c r="M64" s="10" t="s">
        <v>347</v>
      </c>
      <c r="N64" s="5" t="s">
        <v>336</v>
      </c>
      <c r="O64" s="6" t="s">
        <v>84</v>
      </c>
      <c r="P64" s="7" t="s">
        <v>354</v>
      </c>
      <c r="Q64" s="8" t="s">
        <v>23</v>
      </c>
    </row>
    <row r="65" spans="1:17" s="36" customFormat="1" ht="63" customHeight="1">
      <c r="A65" s="38" t="s">
        <v>164</v>
      </c>
      <c r="B65" s="51">
        <v>5</v>
      </c>
      <c r="C65" s="37" t="s">
        <v>244</v>
      </c>
      <c r="D65" s="52" t="s">
        <v>20</v>
      </c>
      <c r="E65" s="53" t="s">
        <v>19</v>
      </c>
      <c r="F65" s="53" t="s">
        <v>6</v>
      </c>
      <c r="G65" s="54">
        <v>4</v>
      </c>
      <c r="H65" s="54">
        <v>26</v>
      </c>
      <c r="I65" s="1" t="s">
        <v>15</v>
      </c>
      <c r="J65" s="2" t="s">
        <v>19</v>
      </c>
      <c r="K65" s="2" t="s">
        <v>19</v>
      </c>
      <c r="L65" s="3" t="s">
        <v>272</v>
      </c>
      <c r="M65" s="4"/>
      <c r="N65" s="5" t="s">
        <v>337</v>
      </c>
      <c r="O65" s="6" t="s">
        <v>86</v>
      </c>
      <c r="P65" s="7" t="s">
        <v>354</v>
      </c>
      <c r="Q65" s="8" t="s">
        <v>23</v>
      </c>
    </row>
    <row r="66" spans="1:17" s="36" customFormat="1" ht="63" customHeight="1">
      <c r="A66" s="38" t="s">
        <v>165</v>
      </c>
      <c r="B66" s="51">
        <v>5</v>
      </c>
      <c r="C66" s="37" t="s">
        <v>245</v>
      </c>
      <c r="D66" s="52" t="s">
        <v>20</v>
      </c>
      <c r="E66" s="53" t="s">
        <v>18</v>
      </c>
      <c r="F66" s="53" t="s">
        <v>6</v>
      </c>
      <c r="G66" s="54">
        <v>5</v>
      </c>
      <c r="H66" s="54">
        <v>26</v>
      </c>
      <c r="I66" s="1" t="s">
        <v>15</v>
      </c>
      <c r="J66" s="2" t="s">
        <v>18</v>
      </c>
      <c r="K66" s="2" t="s">
        <v>18</v>
      </c>
      <c r="L66" s="3" t="s">
        <v>272</v>
      </c>
      <c r="M66" s="4"/>
      <c r="N66" s="5" t="s">
        <v>337</v>
      </c>
      <c r="O66" s="6" t="s">
        <v>361</v>
      </c>
      <c r="P66" s="7" t="s">
        <v>354</v>
      </c>
      <c r="Q66" s="8" t="s">
        <v>23</v>
      </c>
    </row>
    <row r="67" spans="1:17" s="36" customFormat="1" ht="63" customHeight="1">
      <c r="A67" s="38" t="s">
        <v>166</v>
      </c>
      <c r="B67" s="51">
        <v>5</v>
      </c>
      <c r="C67" s="37" t="s">
        <v>73</v>
      </c>
      <c r="D67" s="52" t="s">
        <v>20</v>
      </c>
      <c r="E67" s="53" t="s">
        <v>17</v>
      </c>
      <c r="F67" s="53" t="s">
        <v>6</v>
      </c>
      <c r="G67" s="54">
        <v>4</v>
      </c>
      <c r="H67" s="54">
        <v>26</v>
      </c>
      <c r="I67" s="1" t="s">
        <v>15</v>
      </c>
      <c r="J67" s="2" t="s">
        <v>17</v>
      </c>
      <c r="K67" s="2" t="s">
        <v>17</v>
      </c>
      <c r="L67" s="3" t="s">
        <v>272</v>
      </c>
      <c r="M67" s="4"/>
      <c r="N67" s="5" t="s">
        <v>337</v>
      </c>
      <c r="O67" s="6" t="s">
        <v>84</v>
      </c>
      <c r="P67" s="7" t="s">
        <v>354</v>
      </c>
      <c r="Q67" s="8" t="s">
        <v>23</v>
      </c>
    </row>
    <row r="68" spans="1:17" s="36" customFormat="1" ht="63" customHeight="1">
      <c r="A68" s="38" t="s">
        <v>167</v>
      </c>
      <c r="B68" s="51">
        <v>5</v>
      </c>
      <c r="C68" s="37" t="s">
        <v>50</v>
      </c>
      <c r="D68" s="52" t="s">
        <v>20</v>
      </c>
      <c r="E68" s="53" t="s">
        <v>18</v>
      </c>
      <c r="F68" s="53" t="s">
        <v>6</v>
      </c>
      <c r="G68" s="54">
        <v>4</v>
      </c>
      <c r="H68" s="54">
        <v>26</v>
      </c>
      <c r="I68" s="1" t="s">
        <v>15</v>
      </c>
      <c r="J68" s="2" t="s">
        <v>18</v>
      </c>
      <c r="K68" s="2" t="s">
        <v>18</v>
      </c>
      <c r="L68" s="3" t="s">
        <v>272</v>
      </c>
      <c r="M68" s="4"/>
      <c r="N68" s="5" t="s">
        <v>337</v>
      </c>
      <c r="O68" s="6" t="s">
        <v>84</v>
      </c>
      <c r="P68" s="7" t="s">
        <v>354</v>
      </c>
      <c r="Q68" s="8" t="s">
        <v>23</v>
      </c>
    </row>
    <row r="69" spans="1:17" s="36" customFormat="1" ht="63" customHeight="1">
      <c r="A69" s="38" t="s">
        <v>168</v>
      </c>
      <c r="B69" s="57">
        <v>5</v>
      </c>
      <c r="C69" s="40" t="s">
        <v>246</v>
      </c>
      <c r="D69" s="52" t="s">
        <v>20</v>
      </c>
      <c r="E69" s="53" t="s">
        <v>19</v>
      </c>
      <c r="F69" s="53" t="s">
        <v>6</v>
      </c>
      <c r="G69" s="54">
        <v>4</v>
      </c>
      <c r="H69" s="54">
        <v>26</v>
      </c>
      <c r="I69" s="1" t="s">
        <v>15</v>
      </c>
      <c r="J69" s="2" t="s">
        <v>19</v>
      </c>
      <c r="K69" s="2" t="s">
        <v>19</v>
      </c>
      <c r="L69" s="3" t="s">
        <v>272</v>
      </c>
      <c r="M69" s="4"/>
      <c r="N69" s="5" t="s">
        <v>337</v>
      </c>
      <c r="O69" s="6" t="s">
        <v>362</v>
      </c>
      <c r="P69" s="7" t="s">
        <v>354</v>
      </c>
      <c r="Q69" s="8" t="s">
        <v>23</v>
      </c>
    </row>
    <row r="70" spans="1:17" s="36" customFormat="1" ht="63" customHeight="1">
      <c r="A70" s="38" t="s">
        <v>169</v>
      </c>
      <c r="B70" s="57">
        <v>5</v>
      </c>
      <c r="C70" s="37" t="s">
        <v>363</v>
      </c>
      <c r="D70" s="52" t="s">
        <v>20</v>
      </c>
      <c r="E70" s="53" t="s">
        <v>18</v>
      </c>
      <c r="F70" s="53" t="s">
        <v>6</v>
      </c>
      <c r="G70" s="54">
        <v>4</v>
      </c>
      <c r="H70" s="54">
        <v>26</v>
      </c>
      <c r="I70" s="1" t="s">
        <v>15</v>
      </c>
      <c r="J70" s="2" t="s">
        <v>18</v>
      </c>
      <c r="K70" s="2" t="s">
        <v>18</v>
      </c>
      <c r="L70" s="3" t="s">
        <v>272</v>
      </c>
      <c r="M70" s="4"/>
      <c r="N70" s="5" t="s">
        <v>317</v>
      </c>
      <c r="O70" s="6" t="s">
        <v>291</v>
      </c>
      <c r="P70" s="7" t="s">
        <v>354</v>
      </c>
      <c r="Q70" s="8" t="s">
        <v>23</v>
      </c>
    </row>
    <row r="71" spans="1:17" s="36" customFormat="1" ht="63" customHeight="1">
      <c r="A71" s="38" t="s">
        <v>170</v>
      </c>
      <c r="B71" s="57">
        <v>5</v>
      </c>
      <c r="C71" s="37" t="s">
        <v>364</v>
      </c>
      <c r="D71" s="52" t="s">
        <v>20</v>
      </c>
      <c r="E71" s="53" t="s">
        <v>17</v>
      </c>
      <c r="F71" s="53" t="s">
        <v>6</v>
      </c>
      <c r="G71" s="54">
        <v>3</v>
      </c>
      <c r="H71" s="54">
        <v>26</v>
      </c>
      <c r="I71" s="1" t="s">
        <v>15</v>
      </c>
      <c r="J71" s="2" t="s">
        <v>17</v>
      </c>
      <c r="K71" s="2" t="s">
        <v>17</v>
      </c>
      <c r="L71" s="3" t="s">
        <v>272</v>
      </c>
      <c r="M71" s="4"/>
      <c r="N71" s="5"/>
      <c r="O71" s="6" t="s">
        <v>85</v>
      </c>
      <c r="P71" s="7" t="s">
        <v>354</v>
      </c>
      <c r="Q71" s="8" t="s">
        <v>23</v>
      </c>
    </row>
    <row r="72" spans="1:17" s="36" customFormat="1" ht="63" customHeight="1">
      <c r="A72" s="38" t="s">
        <v>171</v>
      </c>
      <c r="B72" s="57">
        <v>5</v>
      </c>
      <c r="C72" s="37" t="s">
        <v>74</v>
      </c>
      <c r="D72" s="52" t="s">
        <v>20</v>
      </c>
      <c r="E72" s="53" t="s">
        <v>18</v>
      </c>
      <c r="F72" s="53" t="s">
        <v>6</v>
      </c>
      <c r="G72" s="54">
        <v>4</v>
      </c>
      <c r="H72" s="54">
        <v>26</v>
      </c>
      <c r="I72" s="1" t="s">
        <v>15</v>
      </c>
      <c r="J72" s="2" t="s">
        <v>18</v>
      </c>
      <c r="K72" s="2" t="s">
        <v>18</v>
      </c>
      <c r="L72" s="3" t="s">
        <v>272</v>
      </c>
      <c r="M72" s="4"/>
      <c r="N72" s="5" t="s">
        <v>337</v>
      </c>
      <c r="O72" s="6" t="s">
        <v>86</v>
      </c>
      <c r="P72" s="7" t="s">
        <v>354</v>
      </c>
      <c r="Q72" s="8" t="s">
        <v>23</v>
      </c>
    </row>
    <row r="73" spans="1:17" s="36" customFormat="1" ht="63" customHeight="1">
      <c r="A73" s="38" t="s">
        <v>172</v>
      </c>
      <c r="B73" s="57">
        <v>5</v>
      </c>
      <c r="C73" s="41" t="s">
        <v>33</v>
      </c>
      <c r="D73" s="58" t="s">
        <v>28</v>
      </c>
      <c r="E73" s="53" t="s">
        <v>17</v>
      </c>
      <c r="F73" s="53">
        <v>4</v>
      </c>
      <c r="G73" s="54">
        <v>5</v>
      </c>
      <c r="H73" s="54">
        <v>26</v>
      </c>
      <c r="I73" s="1" t="s">
        <v>309</v>
      </c>
      <c r="J73" s="2">
        <v>44655</v>
      </c>
      <c r="K73" s="2">
        <v>44659</v>
      </c>
      <c r="L73" s="3"/>
      <c r="M73" s="10" t="s">
        <v>371</v>
      </c>
      <c r="N73" s="5" t="s">
        <v>338</v>
      </c>
      <c r="O73" s="6" t="s">
        <v>87</v>
      </c>
      <c r="P73" s="7" t="s">
        <v>76</v>
      </c>
      <c r="Q73" s="8" t="s">
        <v>23</v>
      </c>
    </row>
    <row r="74" spans="1:17" s="36" customFormat="1" ht="63" customHeight="1">
      <c r="A74" s="38" t="s">
        <v>173</v>
      </c>
      <c r="B74" s="57">
        <v>5</v>
      </c>
      <c r="C74" s="41" t="s">
        <v>34</v>
      </c>
      <c r="D74" s="58" t="s">
        <v>28</v>
      </c>
      <c r="E74" s="53" t="s">
        <v>19</v>
      </c>
      <c r="F74" s="53" t="s">
        <v>6</v>
      </c>
      <c r="G74" s="54">
        <v>5</v>
      </c>
      <c r="H74" s="54">
        <v>26</v>
      </c>
      <c r="I74" s="1" t="s">
        <v>309</v>
      </c>
      <c r="J74" s="2" t="s">
        <v>19</v>
      </c>
      <c r="K74" s="2" t="s">
        <v>19</v>
      </c>
      <c r="L74" s="3"/>
      <c r="M74" s="10" t="s">
        <v>371</v>
      </c>
      <c r="N74" s="5" t="s">
        <v>339</v>
      </c>
      <c r="O74" s="6" t="s">
        <v>87</v>
      </c>
      <c r="P74" s="7" t="s">
        <v>76</v>
      </c>
      <c r="Q74" s="8" t="s">
        <v>23</v>
      </c>
    </row>
    <row r="75" spans="1:17" s="36" customFormat="1" ht="63" customHeight="1">
      <c r="A75" s="38" t="s">
        <v>174</v>
      </c>
      <c r="B75" s="57">
        <v>6</v>
      </c>
      <c r="C75" s="41" t="s">
        <v>247</v>
      </c>
      <c r="D75" s="52" t="s">
        <v>20</v>
      </c>
      <c r="E75" s="53" t="s">
        <v>18</v>
      </c>
      <c r="F75" s="53" t="s">
        <v>6</v>
      </c>
      <c r="G75" s="54">
        <v>5</v>
      </c>
      <c r="H75" s="54">
        <v>26</v>
      </c>
      <c r="I75" s="1" t="s">
        <v>310</v>
      </c>
      <c r="J75" s="2" t="s">
        <v>18</v>
      </c>
      <c r="K75" s="2" t="s">
        <v>18</v>
      </c>
      <c r="L75" s="3"/>
      <c r="M75" s="4"/>
      <c r="N75" s="5"/>
      <c r="O75" s="6" t="s">
        <v>88</v>
      </c>
      <c r="P75" s="7" t="s">
        <v>76</v>
      </c>
      <c r="Q75" s="8" t="s">
        <v>23</v>
      </c>
    </row>
    <row r="76" spans="1:17" s="36" customFormat="1" ht="63" customHeight="1">
      <c r="A76" s="38" t="s">
        <v>175</v>
      </c>
      <c r="B76" s="57">
        <v>6</v>
      </c>
      <c r="C76" s="41" t="s">
        <v>248</v>
      </c>
      <c r="D76" s="52" t="s">
        <v>20</v>
      </c>
      <c r="E76" s="53" t="s">
        <v>19</v>
      </c>
      <c r="F76" s="53" t="s">
        <v>6</v>
      </c>
      <c r="G76" s="54">
        <v>5</v>
      </c>
      <c r="H76" s="54">
        <v>26</v>
      </c>
      <c r="I76" s="1" t="s">
        <v>310</v>
      </c>
      <c r="J76" s="2" t="s">
        <v>19</v>
      </c>
      <c r="K76" s="2" t="s">
        <v>19</v>
      </c>
      <c r="L76" s="3"/>
      <c r="M76" s="4"/>
      <c r="N76" s="5"/>
      <c r="O76" s="6" t="s">
        <v>88</v>
      </c>
      <c r="P76" s="7" t="s">
        <v>76</v>
      </c>
      <c r="Q76" s="8" t="s">
        <v>23</v>
      </c>
    </row>
    <row r="77" spans="1:17" s="36" customFormat="1" ht="63" customHeight="1">
      <c r="A77" s="39" t="s">
        <v>176</v>
      </c>
      <c r="B77" s="56">
        <v>6</v>
      </c>
      <c r="C77" s="42" t="s">
        <v>249</v>
      </c>
      <c r="D77" s="42" t="s">
        <v>20</v>
      </c>
      <c r="E77" s="56"/>
      <c r="F77" s="56"/>
      <c r="G77" s="12"/>
      <c r="H77" s="13"/>
      <c r="I77" s="21" t="s">
        <v>49</v>
      </c>
      <c r="J77" s="14"/>
      <c r="K77" s="15"/>
      <c r="L77" s="16"/>
      <c r="M77" s="17"/>
      <c r="N77" s="18"/>
      <c r="O77" s="19" t="s">
        <v>89</v>
      </c>
      <c r="P77" s="21"/>
      <c r="Q77" s="20" t="s">
        <v>49</v>
      </c>
    </row>
    <row r="78" spans="1:17" s="36" customFormat="1" ht="63" customHeight="1">
      <c r="A78" s="38" t="s">
        <v>177</v>
      </c>
      <c r="B78" s="57">
        <v>6</v>
      </c>
      <c r="C78" s="38" t="s">
        <v>250</v>
      </c>
      <c r="D78" s="52" t="s">
        <v>20</v>
      </c>
      <c r="E78" s="53" t="s">
        <v>19</v>
      </c>
      <c r="F78" s="53">
        <v>10</v>
      </c>
      <c r="G78" s="54">
        <v>19</v>
      </c>
      <c r="H78" s="54">
        <v>26</v>
      </c>
      <c r="I78" s="1" t="s">
        <v>8</v>
      </c>
      <c r="J78" s="2">
        <v>44837</v>
      </c>
      <c r="K78" s="2">
        <v>44855</v>
      </c>
      <c r="L78" s="3"/>
      <c r="M78" s="4"/>
      <c r="N78" s="5"/>
      <c r="O78" s="6" t="s">
        <v>89</v>
      </c>
      <c r="P78" s="7" t="s">
        <v>76</v>
      </c>
      <c r="Q78" s="8" t="s">
        <v>23</v>
      </c>
    </row>
    <row r="79" spans="1:17" s="36" customFormat="1" ht="63" customHeight="1">
      <c r="A79" s="38" t="s">
        <v>178</v>
      </c>
      <c r="B79" s="57">
        <v>6</v>
      </c>
      <c r="C79" s="41" t="s">
        <v>251</v>
      </c>
      <c r="D79" s="52" t="s">
        <v>20</v>
      </c>
      <c r="E79" s="53" t="s">
        <v>17</v>
      </c>
      <c r="F79" s="53">
        <v>5</v>
      </c>
      <c r="G79" s="54">
        <v>5</v>
      </c>
      <c r="H79" s="54">
        <v>26</v>
      </c>
      <c r="I79" s="1" t="s">
        <v>311</v>
      </c>
      <c r="J79" s="2">
        <v>44683</v>
      </c>
      <c r="K79" s="2">
        <v>44687</v>
      </c>
      <c r="L79" s="3" t="s">
        <v>102</v>
      </c>
      <c r="M79" s="4"/>
      <c r="N79" s="5" t="s">
        <v>317</v>
      </c>
      <c r="O79" s="6" t="s">
        <v>90</v>
      </c>
      <c r="P79" s="7" t="s">
        <v>76</v>
      </c>
      <c r="Q79" s="8" t="s">
        <v>23</v>
      </c>
    </row>
    <row r="80" spans="1:17" s="36" customFormat="1" ht="63" customHeight="1">
      <c r="A80" s="38" t="s">
        <v>179</v>
      </c>
      <c r="B80" s="57">
        <v>6</v>
      </c>
      <c r="C80" s="41" t="s">
        <v>252</v>
      </c>
      <c r="D80" s="52" t="s">
        <v>28</v>
      </c>
      <c r="E80" s="53" t="s">
        <v>18</v>
      </c>
      <c r="F80" s="53">
        <v>9</v>
      </c>
      <c r="G80" s="54">
        <v>5</v>
      </c>
      <c r="H80" s="54">
        <v>26</v>
      </c>
      <c r="I80" s="1" t="s">
        <v>311</v>
      </c>
      <c r="J80" s="2">
        <v>44802</v>
      </c>
      <c r="K80" s="2">
        <v>44806</v>
      </c>
      <c r="L80" s="3" t="s">
        <v>103</v>
      </c>
      <c r="M80" s="4"/>
      <c r="N80" s="5" t="s">
        <v>317</v>
      </c>
      <c r="O80" s="6" t="s">
        <v>90</v>
      </c>
      <c r="P80" s="7" t="s">
        <v>76</v>
      </c>
      <c r="Q80" s="8" t="s">
        <v>23</v>
      </c>
    </row>
    <row r="81" spans="1:17" s="36" customFormat="1" ht="63" customHeight="1">
      <c r="A81" s="38" t="s">
        <v>180</v>
      </c>
      <c r="B81" s="57">
        <v>6</v>
      </c>
      <c r="C81" s="37" t="s">
        <v>253</v>
      </c>
      <c r="D81" s="52" t="s">
        <v>20</v>
      </c>
      <c r="E81" s="53" t="s">
        <v>18</v>
      </c>
      <c r="F81" s="53">
        <v>7</v>
      </c>
      <c r="G81" s="54">
        <v>4</v>
      </c>
      <c r="H81" s="54">
        <v>26</v>
      </c>
      <c r="I81" s="1" t="s">
        <v>15</v>
      </c>
      <c r="J81" s="2">
        <v>44747</v>
      </c>
      <c r="K81" s="2">
        <v>44750</v>
      </c>
      <c r="L81" s="3"/>
      <c r="M81" s="4"/>
      <c r="N81" s="5"/>
      <c r="O81" s="6" t="s">
        <v>292</v>
      </c>
      <c r="P81" s="7" t="s">
        <v>15</v>
      </c>
      <c r="Q81" s="8" t="s">
        <v>23</v>
      </c>
    </row>
    <row r="82" spans="1:17" s="36" customFormat="1" ht="63" customHeight="1">
      <c r="A82" s="38" t="s">
        <v>181</v>
      </c>
      <c r="B82" s="57">
        <v>7</v>
      </c>
      <c r="C82" s="37" t="s">
        <v>47</v>
      </c>
      <c r="D82" s="52" t="s">
        <v>48</v>
      </c>
      <c r="E82" s="53" t="s">
        <v>6</v>
      </c>
      <c r="F82" s="53" t="s">
        <v>6</v>
      </c>
      <c r="G82" s="54">
        <v>3</v>
      </c>
      <c r="H82" s="54">
        <v>100</v>
      </c>
      <c r="I82" s="1" t="s">
        <v>15</v>
      </c>
      <c r="J82" s="2" t="s">
        <v>6</v>
      </c>
      <c r="K82" s="2" t="s">
        <v>6</v>
      </c>
      <c r="L82" s="3"/>
      <c r="M82" s="4"/>
      <c r="N82" s="5"/>
      <c r="O82" s="6" t="s">
        <v>91</v>
      </c>
      <c r="P82" s="7" t="s">
        <v>15</v>
      </c>
      <c r="Q82" s="8" t="s">
        <v>23</v>
      </c>
    </row>
    <row r="83" spans="1:17" s="36" customFormat="1" ht="63" customHeight="1">
      <c r="A83" s="38" t="s">
        <v>182</v>
      </c>
      <c r="B83" s="57">
        <v>8</v>
      </c>
      <c r="C83" s="38" t="s">
        <v>254</v>
      </c>
      <c r="D83" s="52" t="s">
        <v>20</v>
      </c>
      <c r="E83" s="53" t="s">
        <v>17</v>
      </c>
      <c r="F83" s="53">
        <v>6</v>
      </c>
      <c r="G83" s="54">
        <v>4</v>
      </c>
      <c r="H83" s="54">
        <v>26</v>
      </c>
      <c r="I83" s="1" t="s">
        <v>312</v>
      </c>
      <c r="J83" s="2">
        <v>44718</v>
      </c>
      <c r="K83" s="2">
        <v>44721</v>
      </c>
      <c r="L83" s="3"/>
      <c r="M83" s="4"/>
      <c r="N83" s="5" t="s">
        <v>340</v>
      </c>
      <c r="O83" s="6" t="s">
        <v>92</v>
      </c>
      <c r="P83" s="7" t="s">
        <v>76</v>
      </c>
      <c r="Q83" s="8" t="s">
        <v>23</v>
      </c>
    </row>
    <row r="84" spans="1:17" s="36" customFormat="1" ht="63" customHeight="1">
      <c r="A84" s="38" t="s">
        <v>183</v>
      </c>
      <c r="B84" s="57">
        <v>8</v>
      </c>
      <c r="C84" s="38" t="s">
        <v>255</v>
      </c>
      <c r="D84" s="52" t="s">
        <v>20</v>
      </c>
      <c r="E84" s="53" t="s">
        <v>18</v>
      </c>
      <c r="F84" s="53" t="s">
        <v>6</v>
      </c>
      <c r="G84" s="54">
        <v>5</v>
      </c>
      <c r="H84" s="54">
        <v>40</v>
      </c>
      <c r="I84" s="1" t="s">
        <v>313</v>
      </c>
      <c r="J84" s="2" t="s">
        <v>18</v>
      </c>
      <c r="K84" s="2" t="s">
        <v>18</v>
      </c>
      <c r="L84" s="3"/>
      <c r="M84" s="22" t="s">
        <v>348</v>
      </c>
      <c r="N84" s="5"/>
      <c r="O84" s="6" t="s">
        <v>93</v>
      </c>
      <c r="P84" s="7" t="s">
        <v>76</v>
      </c>
      <c r="Q84" s="8" t="s">
        <v>23</v>
      </c>
    </row>
    <row r="85" spans="1:17" s="36" customFormat="1" ht="63" customHeight="1">
      <c r="A85" s="39" t="s">
        <v>184</v>
      </c>
      <c r="B85" s="56">
        <v>8</v>
      </c>
      <c r="C85" s="42" t="s">
        <v>256</v>
      </c>
      <c r="D85" s="42" t="s">
        <v>20</v>
      </c>
      <c r="E85" s="56"/>
      <c r="F85" s="56"/>
      <c r="G85" s="12"/>
      <c r="H85" s="13"/>
      <c r="I85" s="21" t="s">
        <v>49</v>
      </c>
      <c r="J85" s="14"/>
      <c r="K85" s="15"/>
      <c r="L85" s="16"/>
      <c r="M85" s="17"/>
      <c r="N85" s="18"/>
      <c r="O85" s="19" t="s">
        <v>92</v>
      </c>
      <c r="P85" s="21"/>
      <c r="Q85" s="20" t="s">
        <v>49</v>
      </c>
    </row>
    <row r="86" spans="1:17" s="36" customFormat="1" ht="63" customHeight="1">
      <c r="A86" s="38" t="s">
        <v>185</v>
      </c>
      <c r="B86" s="51">
        <v>8</v>
      </c>
      <c r="C86" s="38" t="s">
        <v>257</v>
      </c>
      <c r="D86" s="52" t="s">
        <v>20</v>
      </c>
      <c r="E86" s="53" t="s">
        <v>19</v>
      </c>
      <c r="F86" s="53">
        <v>11</v>
      </c>
      <c r="G86" s="54">
        <v>4</v>
      </c>
      <c r="H86" s="54">
        <v>26</v>
      </c>
      <c r="I86" s="23" t="s">
        <v>99</v>
      </c>
      <c r="J86" s="24">
        <v>44887</v>
      </c>
      <c r="K86" s="2">
        <v>44890</v>
      </c>
      <c r="L86" s="3"/>
      <c r="M86" s="4"/>
      <c r="N86" s="5"/>
      <c r="O86" s="6" t="s">
        <v>93</v>
      </c>
      <c r="P86" s="7" t="s">
        <v>76</v>
      </c>
      <c r="Q86" s="8" t="s">
        <v>23</v>
      </c>
    </row>
    <row r="87" spans="1:17" s="36" customFormat="1" ht="63" customHeight="1">
      <c r="A87" s="39" t="s">
        <v>186</v>
      </c>
      <c r="B87" s="56">
        <v>8</v>
      </c>
      <c r="C87" s="42" t="s">
        <v>258</v>
      </c>
      <c r="D87" s="42" t="s">
        <v>20</v>
      </c>
      <c r="E87" s="56"/>
      <c r="F87" s="56"/>
      <c r="G87" s="12"/>
      <c r="H87" s="13"/>
      <c r="I87" s="13" t="s">
        <v>49</v>
      </c>
      <c r="J87" s="14"/>
      <c r="K87" s="15"/>
      <c r="L87" s="16"/>
      <c r="M87" s="17"/>
      <c r="N87" s="18"/>
      <c r="O87" s="19" t="s">
        <v>93</v>
      </c>
      <c r="P87" s="21"/>
      <c r="Q87" s="20" t="s">
        <v>49</v>
      </c>
    </row>
    <row r="88" spans="1:17" s="36" customFormat="1" ht="63" customHeight="1">
      <c r="A88" s="38" t="s">
        <v>187</v>
      </c>
      <c r="B88" s="51">
        <v>8</v>
      </c>
      <c r="C88" s="38" t="s">
        <v>259</v>
      </c>
      <c r="D88" s="52" t="s">
        <v>20</v>
      </c>
      <c r="E88" s="53" t="s">
        <v>19</v>
      </c>
      <c r="F88" s="53" t="s">
        <v>6</v>
      </c>
      <c r="G88" s="54">
        <v>4</v>
      </c>
      <c r="H88" s="54">
        <v>26</v>
      </c>
      <c r="I88" s="1" t="s">
        <v>314</v>
      </c>
      <c r="J88" s="2" t="s">
        <v>19</v>
      </c>
      <c r="K88" s="2" t="s">
        <v>19</v>
      </c>
      <c r="L88" s="3"/>
      <c r="M88" s="4"/>
      <c r="N88" s="5"/>
      <c r="O88" s="6" t="s">
        <v>93</v>
      </c>
      <c r="P88" s="7" t="s">
        <v>76</v>
      </c>
      <c r="Q88" s="8" t="s">
        <v>23</v>
      </c>
    </row>
    <row r="89" spans="1:17" s="36" customFormat="1" ht="63" customHeight="1">
      <c r="A89" s="38" t="s">
        <v>188</v>
      </c>
      <c r="B89" s="51">
        <v>9</v>
      </c>
      <c r="C89" s="38" t="s">
        <v>260</v>
      </c>
      <c r="D89" s="52" t="s">
        <v>20</v>
      </c>
      <c r="E89" s="53" t="s">
        <v>19</v>
      </c>
      <c r="F89" s="53">
        <v>10</v>
      </c>
      <c r="G89" s="54">
        <v>4</v>
      </c>
      <c r="H89" s="54">
        <v>26</v>
      </c>
      <c r="I89" s="1" t="s">
        <v>9</v>
      </c>
      <c r="J89" s="2">
        <v>44852</v>
      </c>
      <c r="K89" s="2">
        <v>44855</v>
      </c>
      <c r="L89" s="3"/>
      <c r="M89" s="10" t="s">
        <v>349</v>
      </c>
      <c r="N89" s="5"/>
      <c r="O89" s="6" t="s">
        <v>94</v>
      </c>
      <c r="P89" s="7" t="s">
        <v>76</v>
      </c>
      <c r="Q89" s="8" t="s">
        <v>23</v>
      </c>
    </row>
    <row r="90" spans="1:17" s="36" customFormat="1" ht="63" customHeight="1">
      <c r="A90" s="38" t="s">
        <v>189</v>
      </c>
      <c r="B90" s="51">
        <v>1</v>
      </c>
      <c r="C90" s="37" t="s">
        <v>41</v>
      </c>
      <c r="D90" s="52" t="s">
        <v>20</v>
      </c>
      <c r="E90" s="53" t="s">
        <v>17</v>
      </c>
      <c r="F90" s="53">
        <v>5</v>
      </c>
      <c r="G90" s="54">
        <v>5</v>
      </c>
      <c r="H90" s="54">
        <v>26</v>
      </c>
      <c r="I90" s="1" t="s">
        <v>15</v>
      </c>
      <c r="J90" s="2">
        <v>44697</v>
      </c>
      <c r="K90" s="2">
        <v>44701</v>
      </c>
      <c r="L90" s="3" t="s">
        <v>375</v>
      </c>
      <c r="M90" s="10" t="s">
        <v>372</v>
      </c>
      <c r="N90" s="5" t="s">
        <v>331</v>
      </c>
      <c r="O90" s="6" t="s">
        <v>293</v>
      </c>
      <c r="P90" s="7" t="s">
        <v>15</v>
      </c>
      <c r="Q90" s="8" t="s">
        <v>23</v>
      </c>
    </row>
    <row r="91" spans="1:17" s="36" customFormat="1" ht="63" customHeight="1">
      <c r="A91" s="38" t="s">
        <v>190</v>
      </c>
      <c r="B91" s="51">
        <v>9</v>
      </c>
      <c r="C91" s="37" t="s">
        <v>75</v>
      </c>
      <c r="D91" s="52" t="s">
        <v>20</v>
      </c>
      <c r="E91" s="53" t="s">
        <v>18</v>
      </c>
      <c r="F91" s="53" t="s">
        <v>6</v>
      </c>
      <c r="G91" s="54">
        <v>5</v>
      </c>
      <c r="H91" s="54">
        <v>26</v>
      </c>
      <c r="I91" s="1" t="s">
        <v>15</v>
      </c>
      <c r="J91" s="2" t="s">
        <v>18</v>
      </c>
      <c r="K91" s="2" t="s">
        <v>18</v>
      </c>
      <c r="L91" s="3"/>
      <c r="M91" s="10" t="s">
        <v>343</v>
      </c>
      <c r="N91" s="5"/>
      <c r="O91" s="6" t="s">
        <v>294</v>
      </c>
      <c r="P91" s="7" t="s">
        <v>15</v>
      </c>
      <c r="Q91" s="8" t="s">
        <v>23</v>
      </c>
    </row>
    <row r="92" spans="1:17" s="36" customFormat="1" ht="63" customHeight="1">
      <c r="A92" s="38" t="s">
        <v>191</v>
      </c>
      <c r="B92" s="51">
        <v>9</v>
      </c>
      <c r="C92" s="37" t="s">
        <v>36</v>
      </c>
      <c r="D92" s="52" t="s">
        <v>20</v>
      </c>
      <c r="E92" s="53" t="s">
        <v>17</v>
      </c>
      <c r="F92" s="53">
        <v>6</v>
      </c>
      <c r="G92" s="54">
        <v>4</v>
      </c>
      <c r="H92" s="54">
        <v>26</v>
      </c>
      <c r="I92" s="1" t="s">
        <v>15</v>
      </c>
      <c r="J92" s="2">
        <v>44719</v>
      </c>
      <c r="K92" s="2">
        <v>44722</v>
      </c>
      <c r="L92" s="3"/>
      <c r="M92" s="10" t="s">
        <v>343</v>
      </c>
      <c r="N92" s="5"/>
      <c r="O92" s="6" t="s">
        <v>295</v>
      </c>
      <c r="P92" s="7" t="s">
        <v>15</v>
      </c>
      <c r="Q92" s="8" t="s">
        <v>23</v>
      </c>
    </row>
    <row r="93" spans="1:17" s="36" customFormat="1" ht="63" customHeight="1">
      <c r="A93" s="38" t="s">
        <v>192</v>
      </c>
      <c r="B93" s="51">
        <v>9</v>
      </c>
      <c r="C93" s="37" t="s">
        <v>37</v>
      </c>
      <c r="D93" s="52" t="s">
        <v>20</v>
      </c>
      <c r="E93" s="53" t="s">
        <v>19</v>
      </c>
      <c r="F93" s="53">
        <v>11</v>
      </c>
      <c r="G93" s="54">
        <v>5</v>
      </c>
      <c r="H93" s="54">
        <v>26</v>
      </c>
      <c r="I93" s="1" t="s">
        <v>15</v>
      </c>
      <c r="J93" s="2">
        <v>44879</v>
      </c>
      <c r="K93" s="2" t="s">
        <v>365</v>
      </c>
      <c r="L93" s="3"/>
      <c r="M93" s="10" t="s">
        <v>343</v>
      </c>
      <c r="N93" s="5"/>
      <c r="O93" s="6" t="s">
        <v>296</v>
      </c>
      <c r="P93" s="7" t="s">
        <v>15</v>
      </c>
      <c r="Q93" s="8" t="s">
        <v>23</v>
      </c>
    </row>
    <row r="94" spans="1:17" s="36" customFormat="1" ht="63" customHeight="1">
      <c r="A94" s="38" t="s">
        <v>193</v>
      </c>
      <c r="B94" s="51">
        <v>9</v>
      </c>
      <c r="C94" s="38" t="s">
        <v>35</v>
      </c>
      <c r="D94" s="58" t="s">
        <v>28</v>
      </c>
      <c r="E94" s="53" t="s">
        <v>17</v>
      </c>
      <c r="F94" s="53">
        <v>5</v>
      </c>
      <c r="G94" s="54">
        <v>4</v>
      </c>
      <c r="H94" s="54">
        <v>56</v>
      </c>
      <c r="I94" s="1" t="s">
        <v>307</v>
      </c>
      <c r="J94" s="2">
        <v>44698</v>
      </c>
      <c r="K94" s="2">
        <v>44701</v>
      </c>
      <c r="L94" s="3"/>
      <c r="M94" s="10" t="s">
        <v>343</v>
      </c>
      <c r="N94" s="5" t="s">
        <v>317</v>
      </c>
      <c r="O94" s="6" t="s">
        <v>297</v>
      </c>
      <c r="P94" s="7" t="s">
        <v>76</v>
      </c>
      <c r="Q94" s="8" t="s">
        <v>23</v>
      </c>
    </row>
    <row r="95" spans="1:17" s="36" customFormat="1" ht="63" customHeight="1">
      <c r="A95" s="38" t="s">
        <v>194</v>
      </c>
      <c r="B95" s="51">
        <v>9</v>
      </c>
      <c r="C95" s="38" t="s">
        <v>261</v>
      </c>
      <c r="D95" s="52" t="s">
        <v>20</v>
      </c>
      <c r="E95" s="53" t="s">
        <v>17</v>
      </c>
      <c r="F95" s="53">
        <v>5</v>
      </c>
      <c r="G95" s="54">
        <v>4</v>
      </c>
      <c r="H95" s="54">
        <v>26</v>
      </c>
      <c r="I95" s="1" t="s">
        <v>308</v>
      </c>
      <c r="J95" s="2">
        <v>44691</v>
      </c>
      <c r="K95" s="2">
        <v>44694</v>
      </c>
      <c r="L95" s="3"/>
      <c r="M95" s="4"/>
      <c r="N95" s="5" t="s">
        <v>317</v>
      </c>
      <c r="O95" s="6" t="s">
        <v>297</v>
      </c>
      <c r="P95" s="7" t="s">
        <v>76</v>
      </c>
      <c r="Q95" s="8" t="s">
        <v>23</v>
      </c>
    </row>
    <row r="96" spans="1:17" s="36" customFormat="1" ht="63" customHeight="1">
      <c r="A96" s="38" t="s">
        <v>195</v>
      </c>
      <c r="B96" s="51">
        <v>9</v>
      </c>
      <c r="C96" s="38" t="s">
        <v>262</v>
      </c>
      <c r="D96" s="52" t="s">
        <v>20</v>
      </c>
      <c r="E96" s="53" t="s">
        <v>19</v>
      </c>
      <c r="F96" s="53">
        <v>11</v>
      </c>
      <c r="G96" s="54">
        <v>4</v>
      </c>
      <c r="H96" s="54">
        <v>26</v>
      </c>
      <c r="I96" s="1" t="s">
        <v>301</v>
      </c>
      <c r="J96" s="2">
        <v>44880</v>
      </c>
      <c r="K96" s="2">
        <v>44883</v>
      </c>
      <c r="L96" s="3"/>
      <c r="M96" s="4"/>
      <c r="N96" s="5"/>
      <c r="O96" s="6" t="s">
        <v>297</v>
      </c>
      <c r="P96" s="7" t="s">
        <v>76</v>
      </c>
      <c r="Q96" s="8" t="s">
        <v>23</v>
      </c>
    </row>
    <row r="97" spans="1:61" s="36" customFormat="1" ht="63" customHeight="1">
      <c r="A97" s="38" t="s">
        <v>196</v>
      </c>
      <c r="B97" s="51">
        <v>9</v>
      </c>
      <c r="C97" s="38" t="s">
        <v>263</v>
      </c>
      <c r="D97" s="52" t="s">
        <v>20</v>
      </c>
      <c r="E97" s="53" t="s">
        <v>18</v>
      </c>
      <c r="F97" s="53">
        <v>7</v>
      </c>
      <c r="G97" s="54">
        <v>4</v>
      </c>
      <c r="H97" s="54">
        <v>26</v>
      </c>
      <c r="I97" s="1" t="s">
        <v>306</v>
      </c>
      <c r="J97" s="2">
        <v>44740</v>
      </c>
      <c r="K97" s="2">
        <v>44743</v>
      </c>
      <c r="L97" s="3"/>
      <c r="M97" s="4"/>
      <c r="N97" s="5"/>
      <c r="O97" s="6" t="s">
        <v>297</v>
      </c>
      <c r="P97" s="7" t="s">
        <v>76</v>
      </c>
      <c r="Q97" s="8" t="s">
        <v>23</v>
      </c>
    </row>
    <row r="98" spans="1:61" s="36" customFormat="1" ht="63" customHeight="1">
      <c r="A98" s="38" t="s">
        <v>197</v>
      </c>
      <c r="B98" s="51">
        <v>9</v>
      </c>
      <c r="C98" s="38" t="s">
        <v>264</v>
      </c>
      <c r="D98" s="52" t="s">
        <v>20</v>
      </c>
      <c r="E98" s="53" t="s">
        <v>17</v>
      </c>
      <c r="F98" s="53">
        <v>6</v>
      </c>
      <c r="G98" s="54">
        <v>4</v>
      </c>
      <c r="H98" s="54">
        <v>26</v>
      </c>
      <c r="I98" s="1" t="s">
        <v>10</v>
      </c>
      <c r="J98" s="2">
        <v>44733</v>
      </c>
      <c r="K98" s="2">
        <v>44736</v>
      </c>
      <c r="L98" s="3"/>
      <c r="M98" s="10" t="s">
        <v>370</v>
      </c>
      <c r="N98" s="5" t="s">
        <v>338</v>
      </c>
      <c r="O98" s="6" t="s">
        <v>297</v>
      </c>
      <c r="P98" s="7" t="s">
        <v>76</v>
      </c>
      <c r="Q98" s="8" t="s">
        <v>23</v>
      </c>
    </row>
    <row r="99" spans="1:61" s="36" customFormat="1" ht="63" customHeight="1">
      <c r="A99" s="38" t="s">
        <v>198</v>
      </c>
      <c r="B99" s="51">
        <v>9</v>
      </c>
      <c r="C99" s="38" t="s">
        <v>265</v>
      </c>
      <c r="D99" s="52" t="s">
        <v>20</v>
      </c>
      <c r="E99" s="53" t="s">
        <v>18</v>
      </c>
      <c r="F99" s="53">
        <v>9</v>
      </c>
      <c r="G99" s="54">
        <v>4</v>
      </c>
      <c r="H99" s="54">
        <v>26</v>
      </c>
      <c r="I99" s="1" t="s">
        <v>98</v>
      </c>
      <c r="J99" s="2">
        <v>44831</v>
      </c>
      <c r="K99" s="2">
        <v>44834</v>
      </c>
      <c r="L99" s="3"/>
      <c r="M99" s="4"/>
      <c r="N99" s="5"/>
      <c r="O99" s="6" t="s">
        <v>297</v>
      </c>
      <c r="P99" s="7" t="s">
        <v>76</v>
      </c>
      <c r="Q99" s="8" t="s">
        <v>23</v>
      </c>
    </row>
    <row r="100" spans="1:61" s="36" customFormat="1" ht="63" customHeight="1">
      <c r="A100" s="39" t="s">
        <v>199</v>
      </c>
      <c r="B100" s="56">
        <v>9</v>
      </c>
      <c r="C100" s="42" t="s">
        <v>266</v>
      </c>
      <c r="D100" s="42" t="s">
        <v>20</v>
      </c>
      <c r="E100" s="56"/>
      <c r="F100" s="56"/>
      <c r="G100" s="12"/>
      <c r="H100" s="13"/>
      <c r="I100" s="13" t="s">
        <v>49</v>
      </c>
      <c r="J100" s="14"/>
      <c r="K100" s="15"/>
      <c r="L100" s="16"/>
      <c r="M100" s="17"/>
      <c r="N100" s="18"/>
      <c r="O100" s="19" t="s">
        <v>298</v>
      </c>
      <c r="P100" s="21"/>
      <c r="Q100" s="20" t="s">
        <v>49</v>
      </c>
    </row>
    <row r="101" spans="1:61" s="36" customFormat="1" ht="63" customHeight="1">
      <c r="A101" s="38" t="s">
        <v>200</v>
      </c>
      <c r="B101" s="51">
        <v>9</v>
      </c>
      <c r="C101" s="38" t="s">
        <v>267</v>
      </c>
      <c r="D101" s="52" t="s">
        <v>20</v>
      </c>
      <c r="E101" s="53" t="s">
        <v>18</v>
      </c>
      <c r="F101" s="53" t="s">
        <v>6</v>
      </c>
      <c r="G101" s="54">
        <v>4</v>
      </c>
      <c r="H101" s="54">
        <v>26</v>
      </c>
      <c r="I101" s="1" t="s">
        <v>100</v>
      </c>
      <c r="J101" s="2" t="s">
        <v>18</v>
      </c>
      <c r="K101" s="2" t="s">
        <v>18</v>
      </c>
      <c r="L101" s="3"/>
      <c r="M101" s="10" t="s">
        <v>350</v>
      </c>
      <c r="N101" s="5"/>
      <c r="O101" s="6" t="s">
        <v>297</v>
      </c>
      <c r="P101" s="7" t="s">
        <v>76</v>
      </c>
      <c r="Q101" s="8" t="s">
        <v>23</v>
      </c>
    </row>
    <row r="102" spans="1:61" s="36" customFormat="1" ht="63" customHeight="1">
      <c r="A102" s="39" t="s">
        <v>201</v>
      </c>
      <c r="B102" s="56">
        <v>9</v>
      </c>
      <c r="C102" s="42" t="s">
        <v>38</v>
      </c>
      <c r="D102" s="42" t="s">
        <v>20</v>
      </c>
      <c r="E102" s="56"/>
      <c r="F102" s="56"/>
      <c r="G102" s="12"/>
      <c r="H102" s="13"/>
      <c r="I102" s="13" t="s">
        <v>49</v>
      </c>
      <c r="J102" s="14"/>
      <c r="K102" s="15"/>
      <c r="L102" s="16"/>
      <c r="M102" s="17"/>
      <c r="N102" s="18"/>
      <c r="O102" s="19" t="s">
        <v>299</v>
      </c>
      <c r="P102" s="21"/>
      <c r="Q102" s="20" t="s">
        <v>49</v>
      </c>
    </row>
    <row r="103" spans="1:61" s="36" customFormat="1" ht="63" customHeight="1">
      <c r="A103" s="39" t="s">
        <v>202</v>
      </c>
      <c r="B103" s="56">
        <v>9</v>
      </c>
      <c r="C103" s="42" t="s">
        <v>268</v>
      </c>
      <c r="D103" s="42" t="s">
        <v>20</v>
      </c>
      <c r="E103" s="56"/>
      <c r="F103" s="56"/>
      <c r="G103" s="12"/>
      <c r="H103" s="13"/>
      <c r="I103" s="13" t="s">
        <v>49</v>
      </c>
      <c r="J103" s="14"/>
      <c r="K103" s="15"/>
      <c r="L103" s="16"/>
      <c r="M103" s="17"/>
      <c r="N103" s="18"/>
      <c r="O103" s="19" t="s">
        <v>294</v>
      </c>
      <c r="P103" s="21"/>
      <c r="Q103" s="20" t="s">
        <v>49</v>
      </c>
    </row>
    <row r="104" spans="1:61" s="36" customFormat="1" ht="63" customHeight="1">
      <c r="A104" s="39" t="s">
        <v>203</v>
      </c>
      <c r="B104" s="56">
        <v>10</v>
      </c>
      <c r="C104" s="42" t="s">
        <v>269</v>
      </c>
      <c r="D104" s="42" t="s">
        <v>20</v>
      </c>
      <c r="E104" s="56"/>
      <c r="F104" s="56"/>
      <c r="G104" s="12"/>
      <c r="H104" s="13"/>
      <c r="I104" s="13" t="s">
        <v>49</v>
      </c>
      <c r="J104" s="14"/>
      <c r="K104" s="15"/>
      <c r="L104" s="16"/>
      <c r="M104" s="17"/>
      <c r="N104" s="18"/>
      <c r="O104" s="19" t="s">
        <v>300</v>
      </c>
      <c r="P104" s="21"/>
      <c r="Q104" s="20" t="s">
        <v>49</v>
      </c>
    </row>
    <row r="105" spans="1:61" s="36" customFormat="1" ht="63" customHeight="1">
      <c r="A105" s="39" t="s">
        <v>204</v>
      </c>
      <c r="B105" s="56">
        <v>10</v>
      </c>
      <c r="C105" s="42" t="s">
        <v>46</v>
      </c>
      <c r="D105" s="42" t="s">
        <v>20</v>
      </c>
      <c r="E105" s="56"/>
      <c r="F105" s="56"/>
      <c r="G105" s="12"/>
      <c r="H105" s="13"/>
      <c r="I105" s="13" t="s">
        <v>49</v>
      </c>
      <c r="J105" s="14"/>
      <c r="K105" s="15"/>
      <c r="L105" s="16"/>
      <c r="M105" s="17"/>
      <c r="N105" s="18"/>
      <c r="O105" s="19" t="s">
        <v>300</v>
      </c>
      <c r="P105" s="21"/>
      <c r="Q105" s="20" t="s">
        <v>49</v>
      </c>
    </row>
    <row r="106" spans="1:61" s="36" customFormat="1" ht="63" customHeight="1">
      <c r="A106" s="38" t="s">
        <v>205</v>
      </c>
      <c r="B106" s="51">
        <v>10</v>
      </c>
      <c r="C106" s="37" t="s">
        <v>270</v>
      </c>
      <c r="D106" s="52" t="s">
        <v>20</v>
      </c>
      <c r="E106" s="53" t="s">
        <v>19</v>
      </c>
      <c r="F106" s="53">
        <v>10</v>
      </c>
      <c r="G106" s="54">
        <v>5</v>
      </c>
      <c r="H106" s="54">
        <v>26</v>
      </c>
      <c r="I106" s="1" t="s">
        <v>15</v>
      </c>
      <c r="J106" s="2">
        <v>44486</v>
      </c>
      <c r="K106" s="2">
        <v>44490</v>
      </c>
      <c r="L106" s="3"/>
      <c r="M106" s="4"/>
      <c r="N106" s="5"/>
      <c r="O106" s="6" t="s">
        <v>300</v>
      </c>
      <c r="P106" s="7" t="s">
        <v>15</v>
      </c>
      <c r="Q106" s="8" t="s">
        <v>23</v>
      </c>
    </row>
    <row r="107" spans="1:61" s="36" customFormat="1" ht="63" customHeight="1">
      <c r="A107" s="38" t="s">
        <v>206</v>
      </c>
      <c r="B107" s="51">
        <v>9</v>
      </c>
      <c r="C107" s="37" t="s">
        <v>271</v>
      </c>
      <c r="D107" s="52" t="s">
        <v>20</v>
      </c>
      <c r="E107" s="53" t="s">
        <v>17</v>
      </c>
      <c r="F107" s="53" t="s">
        <v>6</v>
      </c>
      <c r="G107" s="54">
        <v>5</v>
      </c>
      <c r="H107" s="54">
        <v>26</v>
      </c>
      <c r="I107" s="1" t="s">
        <v>315</v>
      </c>
      <c r="J107" s="2" t="s">
        <v>17</v>
      </c>
      <c r="K107" s="2" t="s">
        <v>17</v>
      </c>
      <c r="L107" s="3" t="s">
        <v>272</v>
      </c>
      <c r="M107" s="4"/>
      <c r="N107" s="5"/>
      <c r="O107" s="6" t="s">
        <v>297</v>
      </c>
      <c r="P107" s="7" t="s">
        <v>354</v>
      </c>
      <c r="Q107" s="8" t="s">
        <v>23</v>
      </c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</row>
    <row r="108" spans="1:61" s="66" customFormat="1">
      <c r="A108" s="59"/>
      <c r="B108" s="60"/>
      <c r="C108" s="43"/>
      <c r="D108" s="43"/>
      <c r="E108" s="60"/>
      <c r="F108" s="60"/>
      <c r="G108" s="43"/>
      <c r="H108" s="43"/>
      <c r="I108" s="61"/>
      <c r="J108" s="62"/>
      <c r="K108" s="63"/>
      <c r="L108" s="60"/>
      <c r="M108" s="60"/>
      <c r="N108" s="64"/>
      <c r="O108" s="64"/>
      <c r="P108" s="64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110"/>
    </row>
    <row r="109" spans="1:61" s="66" customFormat="1" ht="35.25" customHeight="1">
      <c r="A109" s="59"/>
      <c r="B109" s="60"/>
      <c r="C109" s="65"/>
      <c r="D109" s="65"/>
      <c r="E109" s="67"/>
      <c r="F109" s="60"/>
      <c r="G109" s="43"/>
      <c r="H109" s="43"/>
      <c r="I109" s="68"/>
      <c r="J109" s="68"/>
      <c r="K109" s="60"/>
      <c r="L109" s="60"/>
      <c r="M109" s="60"/>
      <c r="N109" s="64"/>
      <c r="O109" s="64"/>
      <c r="P109" s="69"/>
      <c r="Q109" s="70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110"/>
    </row>
    <row r="110" spans="1:61" s="66" customFormat="1" ht="35.25" customHeight="1">
      <c r="A110" s="59"/>
      <c r="B110" s="60"/>
      <c r="C110" s="107"/>
      <c r="D110" s="107"/>
      <c r="E110" s="67"/>
      <c r="F110" s="60"/>
      <c r="G110" s="43"/>
      <c r="H110" s="43"/>
      <c r="I110" s="68"/>
      <c r="J110" s="68"/>
      <c r="K110" s="60"/>
      <c r="L110" s="60"/>
      <c r="M110" s="60"/>
      <c r="N110" s="64"/>
      <c r="O110" s="64"/>
      <c r="P110" s="69"/>
      <c r="Q110" s="70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110"/>
    </row>
    <row r="111" spans="1:61" s="66" customFormat="1" ht="48.75" customHeight="1">
      <c r="A111" s="59"/>
      <c r="B111" s="60"/>
      <c r="C111" s="105" t="s">
        <v>208</v>
      </c>
      <c r="D111" s="106">
        <v>103</v>
      </c>
      <c r="E111" s="72"/>
      <c r="F111" s="60"/>
      <c r="G111" s="43"/>
      <c r="H111" s="43"/>
      <c r="I111" s="103" t="s">
        <v>24</v>
      </c>
      <c r="J111" s="104"/>
      <c r="K111" s="60"/>
      <c r="L111" s="60"/>
      <c r="M111" s="60"/>
      <c r="N111" s="64"/>
      <c r="O111" s="64"/>
      <c r="P111" s="69"/>
      <c r="Q111" s="70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110"/>
    </row>
    <row r="112" spans="1:61" s="66" customFormat="1" ht="26.25" customHeight="1">
      <c r="A112" s="59"/>
      <c r="B112" s="60"/>
      <c r="C112" s="45" t="s">
        <v>209</v>
      </c>
      <c r="D112" s="71">
        <v>0</v>
      </c>
      <c r="E112" s="72"/>
      <c r="F112" s="60"/>
      <c r="G112" s="43"/>
      <c r="H112" s="43"/>
      <c r="I112" s="73" t="s">
        <v>95</v>
      </c>
      <c r="J112" s="73">
        <f>COUNTIF($E$5:$E$107,"Q1")</f>
        <v>1</v>
      </c>
      <c r="K112" s="60"/>
      <c r="L112" s="60"/>
      <c r="M112" s="60"/>
      <c r="N112" s="64"/>
      <c r="O112" s="64"/>
      <c r="P112" s="69"/>
      <c r="Q112" s="70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110"/>
    </row>
    <row r="113" spans="1:61" s="66" customFormat="1" ht="35.25" customHeight="1">
      <c r="A113" s="59"/>
      <c r="B113" s="60"/>
      <c r="C113" s="44" t="s">
        <v>210</v>
      </c>
      <c r="D113" s="71">
        <v>0</v>
      </c>
      <c r="E113" s="67"/>
      <c r="F113" s="60"/>
      <c r="G113" s="43"/>
      <c r="H113" s="43"/>
      <c r="I113" s="73" t="s">
        <v>17</v>
      </c>
      <c r="J113" s="73">
        <f>COUNTIF($E$5:$E$107,"Q2")</f>
        <v>36</v>
      </c>
      <c r="K113" s="60"/>
      <c r="L113" s="60"/>
      <c r="M113" s="60"/>
      <c r="N113" s="64"/>
      <c r="O113" s="64"/>
      <c r="P113" s="69"/>
      <c r="Q113" s="70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110"/>
    </row>
    <row r="114" spans="1:61" s="66" customFormat="1" ht="35.25" customHeight="1">
      <c r="A114" s="59"/>
      <c r="B114" s="60"/>
      <c r="C114" s="44" t="s">
        <v>211</v>
      </c>
      <c r="D114" s="71"/>
      <c r="E114" s="60"/>
      <c r="F114" s="60"/>
      <c r="G114" s="43"/>
      <c r="H114" s="43"/>
      <c r="I114" s="73" t="s">
        <v>18</v>
      </c>
      <c r="J114" s="73">
        <f>COUNTIF($E$5:$E$107,"Q3")</f>
        <v>27</v>
      </c>
      <c r="K114" s="60"/>
      <c r="L114" s="60"/>
      <c r="M114" s="60"/>
      <c r="N114" s="64"/>
      <c r="O114" s="64"/>
      <c r="P114" s="69"/>
      <c r="Q114" s="70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110"/>
    </row>
    <row r="115" spans="1:61" s="66" customFormat="1" ht="35.25" customHeight="1">
      <c r="A115" s="59"/>
      <c r="B115" s="60"/>
      <c r="C115" s="44" t="s">
        <v>212</v>
      </c>
      <c r="D115" s="71">
        <f>COUNTIF(I5:I107,"cancelled")+COUNTIF(I5:I107,"withdrawn")</f>
        <v>9</v>
      </c>
      <c r="E115" s="60"/>
      <c r="F115" s="60"/>
      <c r="G115" s="43"/>
      <c r="H115" s="43"/>
      <c r="I115" s="73" t="s">
        <v>19</v>
      </c>
      <c r="J115" s="73">
        <f>COUNTIF($E$5:$E$107,"Q4")</f>
        <v>29</v>
      </c>
      <c r="K115" s="60"/>
      <c r="L115" s="60"/>
      <c r="M115" s="60"/>
      <c r="N115" s="64"/>
      <c r="O115" s="64"/>
      <c r="P115" s="69"/>
      <c r="Q115" s="70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110"/>
    </row>
    <row r="116" spans="1:61" s="66" customFormat="1" ht="35.25" customHeight="1">
      <c r="A116" s="59"/>
      <c r="B116" s="60"/>
      <c r="C116" s="46" t="s">
        <v>213</v>
      </c>
      <c r="D116" s="74">
        <f>SUBTOTAL(9,D111:D113)-(D114+D115)</f>
        <v>94</v>
      </c>
      <c r="E116" s="60"/>
      <c r="F116" s="60"/>
      <c r="G116" s="43"/>
      <c r="H116" s="43"/>
      <c r="I116" s="73" t="s">
        <v>6</v>
      </c>
      <c r="J116" s="73">
        <f>COUNTIF($E$5:$E$107,"tbd")</f>
        <v>1</v>
      </c>
      <c r="K116" s="60"/>
      <c r="L116" s="60"/>
      <c r="M116" s="60"/>
      <c r="N116" s="64"/>
      <c r="O116" s="64"/>
      <c r="P116" s="69"/>
      <c r="Q116" s="70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110"/>
    </row>
    <row r="117" spans="1:61" s="66" customFormat="1" ht="35.25" customHeight="1">
      <c r="A117" s="43"/>
      <c r="B117" s="43"/>
      <c r="C117" s="44" t="s">
        <v>351</v>
      </c>
      <c r="D117" s="75"/>
      <c r="E117" s="43"/>
      <c r="F117" s="60"/>
      <c r="G117" s="43"/>
      <c r="H117" s="43"/>
      <c r="I117" s="73" t="s">
        <v>207</v>
      </c>
      <c r="J117" s="76">
        <f>SUM(J112:J116)</f>
        <v>94</v>
      </c>
      <c r="K117" s="60"/>
      <c r="L117" s="60"/>
      <c r="M117" s="60"/>
      <c r="N117" s="64"/>
      <c r="O117" s="64"/>
      <c r="P117" s="69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110"/>
    </row>
    <row r="118" spans="1:61" s="66" customFormat="1" ht="35.25" customHeight="1">
      <c r="A118" s="43"/>
      <c r="B118" s="43"/>
      <c r="C118" s="43"/>
      <c r="D118" s="43"/>
      <c r="E118" s="43"/>
      <c r="F118" s="60"/>
      <c r="G118" s="43"/>
      <c r="H118" s="43"/>
      <c r="I118" s="60"/>
      <c r="J118" s="60"/>
      <c r="K118" s="60"/>
      <c r="L118" s="60"/>
      <c r="M118" s="60"/>
      <c r="N118" s="64"/>
      <c r="O118" s="64"/>
      <c r="P118" s="69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110"/>
    </row>
    <row r="119" spans="1:61" s="66" customFormat="1" ht="35.25" customHeight="1">
      <c r="A119" s="43"/>
      <c r="B119" s="43"/>
      <c r="C119" s="43"/>
      <c r="D119" s="43"/>
      <c r="E119" s="43"/>
      <c r="F119" s="60"/>
      <c r="G119" s="43"/>
      <c r="H119" s="43"/>
      <c r="I119" s="78"/>
      <c r="J119" s="78"/>
      <c r="K119" s="60"/>
      <c r="L119" s="60"/>
      <c r="M119" s="60"/>
      <c r="N119" s="64"/>
      <c r="O119" s="64"/>
      <c r="P119" s="69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110"/>
    </row>
    <row r="120" spans="1:61" s="66" customFormat="1" ht="35.25" customHeight="1">
      <c r="A120" s="43"/>
      <c r="B120" s="43"/>
      <c r="C120" s="43"/>
      <c r="D120" s="43"/>
      <c r="E120" s="43"/>
      <c r="F120" s="60"/>
      <c r="G120" s="43"/>
      <c r="H120" s="43"/>
      <c r="I120" s="60"/>
      <c r="J120" s="79"/>
      <c r="K120" s="60"/>
      <c r="L120" s="60"/>
      <c r="M120" s="60"/>
      <c r="N120" s="64"/>
      <c r="O120" s="64"/>
      <c r="P120" s="69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110"/>
    </row>
    <row r="121" spans="1:61" s="66" customFormat="1" ht="35.25" customHeight="1">
      <c r="A121" s="43"/>
      <c r="B121" s="43"/>
      <c r="C121" s="43"/>
      <c r="D121" s="43"/>
      <c r="E121" s="43"/>
      <c r="F121" s="60"/>
      <c r="G121" s="43"/>
      <c r="H121" s="43"/>
      <c r="I121" s="60"/>
      <c r="J121" s="60"/>
      <c r="K121" s="60"/>
      <c r="L121" s="60"/>
      <c r="M121" s="60"/>
      <c r="N121" s="64"/>
      <c r="O121" s="64"/>
      <c r="P121" s="69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110"/>
    </row>
    <row r="122" spans="1:61" s="66" customFormat="1" ht="35.25" customHeight="1">
      <c r="A122" s="43"/>
      <c r="B122" s="43"/>
      <c r="C122" s="43"/>
      <c r="D122" s="43"/>
      <c r="E122" s="43"/>
      <c r="F122" s="60"/>
      <c r="G122" s="43"/>
      <c r="H122" s="43"/>
      <c r="I122" s="60"/>
      <c r="J122" s="60"/>
      <c r="K122" s="60"/>
      <c r="L122" s="60"/>
      <c r="M122" s="60"/>
      <c r="N122" s="64"/>
      <c r="O122" s="64"/>
      <c r="P122" s="69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110"/>
    </row>
    <row r="123" spans="1:61" s="81" customFormat="1" ht="35.25" customHeight="1">
      <c r="A123" s="77"/>
      <c r="B123" s="80"/>
      <c r="C123" s="47"/>
      <c r="D123" s="47"/>
      <c r="E123" s="80"/>
      <c r="F123" s="60"/>
      <c r="G123" s="43"/>
      <c r="H123" s="43"/>
      <c r="I123" s="60"/>
      <c r="J123" s="60"/>
      <c r="K123" s="60"/>
      <c r="L123" s="60"/>
      <c r="M123" s="60"/>
      <c r="N123" s="64"/>
      <c r="O123" s="64"/>
      <c r="P123" s="69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111"/>
    </row>
    <row r="124" spans="1:61" s="65" customFormat="1">
      <c r="A124" s="77"/>
      <c r="B124" s="60"/>
      <c r="C124" s="43"/>
      <c r="D124" s="43"/>
      <c r="E124" s="60"/>
      <c r="F124" s="60"/>
      <c r="G124" s="43"/>
      <c r="H124" s="43"/>
      <c r="I124" s="60"/>
      <c r="J124" s="60"/>
      <c r="K124" s="60"/>
      <c r="L124" s="60"/>
      <c r="M124" s="60"/>
      <c r="N124" s="64"/>
      <c r="O124" s="64"/>
      <c r="P124" s="69"/>
    </row>
    <row r="125" spans="1:61" s="82" customFormat="1">
      <c r="A125" s="77"/>
      <c r="B125" s="80"/>
      <c r="C125" s="47"/>
      <c r="D125" s="47"/>
      <c r="E125" s="80"/>
      <c r="F125" s="80"/>
      <c r="G125" s="47"/>
      <c r="H125" s="47"/>
      <c r="I125" s="80"/>
      <c r="J125" s="80"/>
      <c r="K125" s="80"/>
      <c r="L125" s="60"/>
      <c r="M125" s="60"/>
      <c r="N125" s="64"/>
      <c r="O125" s="64"/>
      <c r="P125" s="69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112"/>
    </row>
    <row r="126" spans="1:61" s="66" customFormat="1">
      <c r="A126" s="77"/>
      <c r="B126" s="80"/>
      <c r="C126" s="47"/>
      <c r="D126" s="47"/>
      <c r="E126" s="80"/>
      <c r="F126" s="80"/>
      <c r="G126" s="47"/>
      <c r="H126" s="47"/>
      <c r="I126" s="80"/>
      <c r="J126" s="80"/>
      <c r="K126" s="80"/>
      <c r="L126" s="60"/>
      <c r="M126" s="60"/>
      <c r="N126" s="80"/>
      <c r="O126" s="70"/>
      <c r="P126" s="83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110"/>
    </row>
    <row r="127" spans="1:61" s="66" customFormat="1">
      <c r="A127" s="77"/>
      <c r="B127" s="80"/>
      <c r="C127" s="47"/>
      <c r="D127" s="47"/>
      <c r="E127" s="80"/>
      <c r="F127" s="80"/>
      <c r="G127" s="47"/>
      <c r="H127" s="47"/>
      <c r="I127" s="80"/>
      <c r="J127" s="80"/>
      <c r="K127" s="80"/>
      <c r="L127" s="60"/>
      <c r="M127" s="60"/>
      <c r="N127" s="80"/>
      <c r="O127" s="70"/>
      <c r="P127" s="83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110"/>
    </row>
    <row r="128" spans="1:61" s="66" customFormat="1">
      <c r="A128" s="77"/>
      <c r="B128" s="80"/>
      <c r="C128" s="47"/>
      <c r="D128" s="47"/>
      <c r="E128" s="80"/>
      <c r="F128" s="80"/>
      <c r="G128" s="47"/>
      <c r="H128" s="47"/>
      <c r="I128" s="80"/>
      <c r="J128" s="80"/>
      <c r="K128" s="80"/>
      <c r="L128" s="60"/>
      <c r="M128" s="60"/>
      <c r="N128" s="80"/>
      <c r="O128" s="70"/>
      <c r="P128" s="83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110"/>
    </row>
    <row r="129" spans="1:61" s="66" customFormat="1">
      <c r="A129" s="77"/>
      <c r="B129" s="80"/>
      <c r="C129" s="47"/>
      <c r="D129" s="47"/>
      <c r="E129" s="80"/>
      <c r="F129" s="80"/>
      <c r="G129" s="47"/>
      <c r="H129" s="47"/>
      <c r="I129" s="80"/>
      <c r="J129" s="80"/>
      <c r="K129" s="80"/>
      <c r="L129" s="60"/>
      <c r="M129" s="60"/>
      <c r="N129" s="80"/>
      <c r="O129" s="70"/>
      <c r="P129" s="83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110"/>
    </row>
    <row r="130" spans="1:61" s="66" customFormat="1">
      <c r="A130" s="84"/>
      <c r="B130" s="80"/>
      <c r="C130" s="47"/>
      <c r="D130" s="47"/>
      <c r="E130" s="80"/>
      <c r="F130" s="80"/>
      <c r="G130" s="47"/>
      <c r="H130" s="47"/>
      <c r="I130" s="80"/>
      <c r="J130" s="80"/>
      <c r="K130" s="80"/>
      <c r="L130" s="60"/>
      <c r="M130" s="60"/>
      <c r="N130" s="80"/>
      <c r="O130" s="70"/>
      <c r="P130" s="83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110"/>
    </row>
    <row r="131" spans="1:61" s="66" customFormat="1">
      <c r="A131" s="84"/>
      <c r="B131" s="80"/>
      <c r="C131" s="47"/>
      <c r="D131" s="47"/>
      <c r="E131" s="80"/>
      <c r="F131" s="80"/>
      <c r="G131" s="47"/>
      <c r="H131" s="47"/>
      <c r="I131" s="80"/>
      <c r="J131" s="80"/>
      <c r="K131" s="80"/>
      <c r="L131" s="60"/>
      <c r="M131" s="60"/>
      <c r="N131" s="80"/>
      <c r="O131" s="70"/>
      <c r="P131" s="83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110"/>
    </row>
    <row r="132" spans="1:61" s="66" customFormat="1">
      <c r="A132" s="84"/>
      <c r="B132" s="80"/>
      <c r="C132" s="47"/>
      <c r="D132" s="47"/>
      <c r="E132" s="80"/>
      <c r="F132" s="80"/>
      <c r="G132" s="47"/>
      <c r="H132" s="47"/>
      <c r="I132" s="80"/>
      <c r="J132" s="80"/>
      <c r="K132" s="80"/>
      <c r="L132" s="60"/>
      <c r="M132" s="60"/>
      <c r="N132" s="80"/>
      <c r="O132" s="70"/>
      <c r="P132" s="83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110"/>
    </row>
    <row r="133" spans="1:61" s="66" customFormat="1">
      <c r="A133" s="84"/>
      <c r="B133" s="80"/>
      <c r="C133" s="47"/>
      <c r="D133" s="47"/>
      <c r="E133" s="80"/>
      <c r="F133" s="80"/>
      <c r="G133" s="47"/>
      <c r="H133" s="47"/>
      <c r="I133" s="80"/>
      <c r="J133" s="80"/>
      <c r="K133" s="80"/>
      <c r="L133" s="60"/>
      <c r="M133" s="60"/>
      <c r="N133" s="80"/>
      <c r="O133" s="70"/>
      <c r="P133" s="83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110"/>
    </row>
    <row r="134" spans="1:61" s="66" customFormat="1">
      <c r="A134" s="84"/>
      <c r="B134" s="80"/>
      <c r="C134" s="47"/>
      <c r="D134" s="47"/>
      <c r="E134" s="80"/>
      <c r="F134" s="80"/>
      <c r="G134" s="47"/>
      <c r="H134" s="47"/>
      <c r="I134" s="80"/>
      <c r="J134" s="80"/>
      <c r="K134" s="80"/>
      <c r="L134" s="60"/>
      <c r="M134" s="60"/>
      <c r="N134" s="80"/>
      <c r="O134" s="85"/>
      <c r="P134" s="83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110"/>
    </row>
    <row r="135" spans="1:61" s="66" customFormat="1">
      <c r="A135" s="84"/>
      <c r="B135" s="80"/>
      <c r="C135" s="47"/>
      <c r="D135" s="47"/>
      <c r="E135" s="80"/>
      <c r="F135" s="80"/>
      <c r="G135" s="47"/>
      <c r="H135" s="47"/>
      <c r="I135" s="80"/>
      <c r="J135" s="80"/>
      <c r="K135" s="80"/>
      <c r="L135" s="60"/>
      <c r="M135" s="60"/>
      <c r="N135" s="80"/>
      <c r="O135" s="85"/>
      <c r="P135" s="83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110"/>
    </row>
    <row r="136" spans="1:61" s="66" customFormat="1">
      <c r="A136" s="84"/>
      <c r="B136" s="80"/>
      <c r="C136" s="47"/>
      <c r="D136" s="47"/>
      <c r="E136" s="80"/>
      <c r="F136" s="80"/>
      <c r="G136" s="47"/>
      <c r="H136" s="47"/>
      <c r="I136" s="80"/>
      <c r="J136" s="80"/>
      <c r="K136" s="80"/>
      <c r="L136" s="60"/>
      <c r="M136" s="60"/>
      <c r="N136" s="80"/>
      <c r="O136" s="85"/>
      <c r="P136" s="83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110"/>
    </row>
    <row r="137" spans="1:61" s="66" customFormat="1">
      <c r="A137" s="84"/>
      <c r="B137" s="80"/>
      <c r="C137" s="47"/>
      <c r="D137" s="47"/>
      <c r="E137" s="80"/>
      <c r="F137" s="80"/>
      <c r="G137" s="47"/>
      <c r="H137" s="47"/>
      <c r="I137" s="80"/>
      <c r="J137" s="80"/>
      <c r="K137" s="80"/>
      <c r="L137" s="60"/>
      <c r="M137" s="60"/>
      <c r="N137" s="80"/>
      <c r="O137" s="85"/>
      <c r="P137" s="83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110"/>
    </row>
    <row r="138" spans="1:61" s="66" customFormat="1">
      <c r="A138" s="84"/>
      <c r="B138" s="80"/>
      <c r="C138" s="47"/>
      <c r="D138" s="47"/>
      <c r="E138" s="80"/>
      <c r="F138" s="80"/>
      <c r="G138" s="47"/>
      <c r="H138" s="47"/>
      <c r="I138" s="80"/>
      <c r="J138" s="80"/>
      <c r="K138" s="80"/>
      <c r="L138" s="60"/>
      <c r="M138" s="60"/>
      <c r="N138" s="80"/>
      <c r="O138" s="85"/>
      <c r="P138" s="83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110"/>
    </row>
    <row r="139" spans="1:61" s="66" customFormat="1">
      <c r="A139" s="84"/>
      <c r="B139" s="80"/>
      <c r="C139" s="47"/>
      <c r="D139" s="47"/>
      <c r="E139" s="80"/>
      <c r="F139" s="80"/>
      <c r="G139" s="47"/>
      <c r="H139" s="47"/>
      <c r="I139" s="80"/>
      <c r="J139" s="80"/>
      <c r="K139" s="80"/>
      <c r="L139" s="60"/>
      <c r="M139" s="60"/>
      <c r="N139" s="80"/>
      <c r="O139" s="85"/>
      <c r="P139" s="83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110"/>
    </row>
    <row r="140" spans="1:61" s="66" customFormat="1">
      <c r="A140" s="84"/>
      <c r="B140" s="80"/>
      <c r="C140" s="47"/>
      <c r="D140" s="47"/>
      <c r="E140" s="80"/>
      <c r="F140" s="80"/>
      <c r="G140" s="47"/>
      <c r="H140" s="47"/>
      <c r="I140" s="80"/>
      <c r="J140" s="80"/>
      <c r="K140" s="80"/>
      <c r="L140" s="60"/>
      <c r="M140" s="60"/>
      <c r="N140" s="80"/>
      <c r="O140" s="85"/>
      <c r="P140" s="83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110"/>
    </row>
    <row r="141" spans="1:61" s="66" customFormat="1">
      <c r="A141" s="84"/>
      <c r="B141" s="80"/>
      <c r="C141" s="47"/>
      <c r="D141" s="47"/>
      <c r="E141" s="80"/>
      <c r="F141" s="80"/>
      <c r="G141" s="47"/>
      <c r="H141" s="47"/>
      <c r="I141" s="80"/>
      <c r="J141" s="80"/>
      <c r="K141" s="80"/>
      <c r="L141" s="60"/>
      <c r="M141" s="60"/>
      <c r="N141" s="80"/>
      <c r="O141" s="85"/>
      <c r="P141" s="83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110"/>
    </row>
    <row r="142" spans="1:61" s="66" customFormat="1">
      <c r="A142" s="84"/>
      <c r="B142" s="80"/>
      <c r="C142" s="47"/>
      <c r="D142" s="47"/>
      <c r="E142" s="80"/>
      <c r="F142" s="80"/>
      <c r="G142" s="47"/>
      <c r="H142" s="47"/>
      <c r="I142" s="80"/>
      <c r="J142" s="80"/>
      <c r="K142" s="80"/>
      <c r="L142" s="60"/>
      <c r="M142" s="60"/>
      <c r="N142" s="80"/>
      <c r="O142" s="85"/>
      <c r="P142" s="83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110"/>
    </row>
    <row r="143" spans="1:61">
      <c r="A143" s="84"/>
      <c r="C143" s="43"/>
      <c r="D143" s="43"/>
      <c r="E143" s="60"/>
      <c r="G143" s="47"/>
      <c r="H143" s="47"/>
      <c r="I143" s="80"/>
      <c r="J143" s="80"/>
      <c r="K143" s="80"/>
      <c r="L143" s="60"/>
      <c r="M143" s="60"/>
      <c r="O143" s="85"/>
      <c r="P143" s="86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</row>
    <row r="144" spans="1:61">
      <c r="A144" s="84"/>
      <c r="C144" s="43"/>
      <c r="D144" s="43"/>
      <c r="E144" s="60"/>
      <c r="G144" s="47"/>
      <c r="H144" s="47"/>
      <c r="K144" s="80"/>
      <c r="L144" s="60"/>
      <c r="M144" s="60"/>
      <c r="O144" s="85"/>
      <c r="P144" s="86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</row>
    <row r="145" spans="3:60">
      <c r="C145" s="43"/>
      <c r="D145" s="43"/>
      <c r="E145" s="60"/>
      <c r="F145" s="60"/>
      <c r="L145" s="90"/>
      <c r="M145" s="90"/>
      <c r="N145" s="60"/>
      <c r="P145" s="86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</row>
    <row r="146" spans="3:60">
      <c r="F146" s="60"/>
      <c r="L146" s="90"/>
      <c r="M146" s="90"/>
      <c r="N146" s="60"/>
      <c r="P146" s="86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</row>
    <row r="147" spans="3:60">
      <c r="F147" s="60"/>
      <c r="L147" s="90"/>
      <c r="M147" s="90"/>
      <c r="N147" s="60"/>
      <c r="P147" s="86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</row>
    <row r="148" spans="3:60">
      <c r="L148" s="90"/>
      <c r="M148" s="90"/>
      <c r="P148" s="86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</row>
    <row r="149" spans="3:60">
      <c r="L149" s="90"/>
      <c r="M149" s="90"/>
      <c r="P149" s="86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</row>
    <row r="150" spans="3:60">
      <c r="L150" s="90"/>
      <c r="M150" s="90"/>
      <c r="P150" s="86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</row>
    <row r="151" spans="3:60">
      <c r="L151" s="90"/>
      <c r="M151" s="90"/>
      <c r="P151" s="86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</row>
    <row r="152" spans="3:60">
      <c r="L152" s="90"/>
      <c r="M152" s="90"/>
      <c r="P152" s="86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</row>
    <row r="153" spans="3:60">
      <c r="L153" s="90"/>
      <c r="M153" s="90"/>
      <c r="P153" s="86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</row>
    <row r="154" spans="3:60">
      <c r="L154" s="90"/>
      <c r="M154" s="90"/>
      <c r="P154" s="86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</row>
    <row r="155" spans="3:60">
      <c r="L155" s="90"/>
      <c r="M155" s="90"/>
      <c r="P155" s="86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</row>
    <row r="156" spans="3:60">
      <c r="L156" s="90"/>
      <c r="M156" s="90"/>
      <c r="P156" s="86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</row>
    <row r="157" spans="3:60">
      <c r="L157" s="90"/>
      <c r="M157" s="90"/>
      <c r="P157" s="86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</row>
    <row r="158" spans="3:60">
      <c r="L158" s="90"/>
      <c r="M158" s="90"/>
      <c r="P158" s="86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</row>
    <row r="159" spans="3:60">
      <c r="L159" s="90"/>
      <c r="M159" s="90"/>
      <c r="P159" s="86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</row>
    <row r="160" spans="3:60">
      <c r="L160" s="90"/>
      <c r="M160" s="90"/>
      <c r="P160" s="86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</row>
    <row r="161" spans="12:60">
      <c r="L161" s="90"/>
      <c r="M161" s="90"/>
      <c r="P161" s="86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</row>
    <row r="162" spans="12:60">
      <c r="L162" s="90"/>
      <c r="M162" s="90"/>
      <c r="P162" s="86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</row>
    <row r="163" spans="12:60">
      <c r="L163" s="90"/>
      <c r="M163" s="90"/>
      <c r="P163" s="86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</row>
    <row r="164" spans="12:60">
      <c r="L164" s="90"/>
      <c r="M164" s="90"/>
      <c r="P164" s="86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</row>
    <row r="165" spans="12:60">
      <c r="L165" s="90"/>
      <c r="M165" s="90"/>
      <c r="P165" s="86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</row>
    <row r="166" spans="12:60">
      <c r="L166" s="90"/>
      <c r="M166" s="90"/>
      <c r="P166" s="86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</row>
    <row r="167" spans="12:60">
      <c r="L167" s="90"/>
      <c r="M167" s="90"/>
      <c r="P167" s="86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</row>
    <row r="168" spans="12:60">
      <c r="L168" s="90"/>
      <c r="M168" s="90"/>
      <c r="P168" s="86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</row>
    <row r="169" spans="12:60">
      <c r="L169" s="90"/>
      <c r="M169" s="90"/>
      <c r="P169" s="86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</row>
    <row r="170" spans="12:60">
      <c r="L170" s="90"/>
      <c r="M170" s="90"/>
      <c r="P170" s="86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</row>
    <row r="171" spans="12:60">
      <c r="L171" s="90"/>
      <c r="M171" s="90"/>
      <c r="P171" s="86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</row>
    <row r="172" spans="12:60">
      <c r="L172" s="90"/>
      <c r="M172" s="90"/>
      <c r="P172" s="86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</row>
    <row r="173" spans="12:60">
      <c r="L173" s="90"/>
      <c r="M173" s="90"/>
      <c r="P173" s="86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</row>
    <row r="174" spans="12:60">
      <c r="L174" s="90"/>
      <c r="M174" s="90"/>
      <c r="P174" s="86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</row>
    <row r="175" spans="12:60">
      <c r="L175" s="90"/>
      <c r="M175" s="90"/>
      <c r="P175" s="86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</row>
    <row r="176" spans="12:60">
      <c r="L176" s="90"/>
      <c r="M176" s="90"/>
      <c r="P176" s="86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</row>
    <row r="177" spans="12:60">
      <c r="L177" s="90"/>
      <c r="M177" s="90"/>
      <c r="P177" s="86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</row>
    <row r="178" spans="12:60">
      <c r="L178" s="90"/>
      <c r="M178" s="90"/>
      <c r="P178" s="86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</row>
    <row r="179" spans="12:60">
      <c r="L179" s="90"/>
      <c r="M179" s="90"/>
      <c r="P179" s="86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</row>
    <row r="180" spans="12:60">
      <c r="L180" s="90"/>
      <c r="M180" s="90"/>
      <c r="P180" s="86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</row>
    <row r="181" spans="12:60">
      <c r="L181" s="90"/>
      <c r="M181" s="90"/>
      <c r="P181" s="86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</row>
    <row r="182" spans="12:60">
      <c r="L182" s="90"/>
      <c r="M182" s="90"/>
      <c r="P182" s="86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</row>
    <row r="183" spans="12:60">
      <c r="L183" s="90"/>
      <c r="M183" s="90"/>
      <c r="P183" s="86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</row>
    <row r="184" spans="12:60">
      <c r="L184" s="90"/>
      <c r="M184" s="90"/>
      <c r="P184" s="86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</row>
    <row r="185" spans="12:60">
      <c r="L185" s="90"/>
      <c r="M185" s="90"/>
      <c r="P185" s="86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</row>
    <row r="186" spans="12:60">
      <c r="L186" s="90"/>
      <c r="M186" s="90"/>
      <c r="P186" s="86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</row>
    <row r="187" spans="12:60">
      <c r="L187" s="90"/>
      <c r="M187" s="90"/>
      <c r="P187" s="86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</row>
    <row r="188" spans="12:60">
      <c r="L188" s="90"/>
      <c r="M188" s="90"/>
      <c r="P188" s="86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</row>
    <row r="189" spans="12:60">
      <c r="L189" s="90"/>
      <c r="M189" s="90"/>
      <c r="P189" s="86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</row>
    <row r="190" spans="12:60">
      <c r="L190" s="90"/>
      <c r="M190" s="90"/>
      <c r="P190" s="86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</row>
    <row r="191" spans="12:60">
      <c r="L191" s="90"/>
      <c r="M191" s="90"/>
      <c r="P191" s="86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</row>
    <row r="192" spans="12:60">
      <c r="L192" s="90"/>
      <c r="M192" s="90"/>
      <c r="P192" s="86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</row>
    <row r="193" spans="12:60">
      <c r="L193" s="90"/>
      <c r="M193" s="90"/>
      <c r="P193" s="86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</row>
    <row r="194" spans="12:60">
      <c r="L194" s="90"/>
      <c r="M194" s="90"/>
      <c r="P194" s="86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</row>
    <row r="195" spans="12:60">
      <c r="L195" s="90"/>
      <c r="M195" s="90"/>
      <c r="P195" s="86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</row>
    <row r="196" spans="12:60">
      <c r="L196" s="90"/>
      <c r="M196" s="90"/>
      <c r="P196" s="86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</row>
    <row r="197" spans="12:60">
      <c r="L197" s="90"/>
      <c r="M197" s="90"/>
      <c r="P197" s="86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</row>
    <row r="198" spans="12:60">
      <c r="L198" s="90"/>
      <c r="M198" s="90"/>
      <c r="P198" s="86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</row>
    <row r="199" spans="12:60">
      <c r="L199" s="90"/>
      <c r="M199" s="90"/>
      <c r="P199" s="86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</row>
    <row r="200" spans="12:60">
      <c r="L200" s="90"/>
      <c r="M200" s="90"/>
      <c r="P200" s="86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</row>
    <row r="201" spans="12:60">
      <c r="L201" s="90"/>
      <c r="M201" s="90"/>
      <c r="P201" s="86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</row>
    <row r="202" spans="12:60">
      <c r="L202" s="90"/>
      <c r="M202" s="90"/>
      <c r="P202" s="86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</row>
    <row r="203" spans="12:60">
      <c r="L203" s="90"/>
      <c r="M203" s="90"/>
      <c r="P203" s="86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</row>
    <row r="204" spans="12:60">
      <c r="L204" s="90"/>
      <c r="M204" s="90"/>
      <c r="P204" s="86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</row>
    <row r="205" spans="12:60">
      <c r="L205" s="90"/>
      <c r="M205" s="90"/>
      <c r="P205" s="86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</row>
    <row r="206" spans="12:60">
      <c r="L206" s="90"/>
      <c r="M206" s="90"/>
      <c r="P206" s="86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</row>
    <row r="207" spans="12:60">
      <c r="L207" s="90"/>
      <c r="M207" s="90"/>
      <c r="P207" s="86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</row>
    <row r="208" spans="12:60">
      <c r="L208" s="90"/>
      <c r="M208" s="90"/>
      <c r="P208" s="86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</row>
    <row r="209" spans="12:60">
      <c r="L209" s="90"/>
      <c r="M209" s="90"/>
      <c r="P209" s="86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</row>
    <row r="210" spans="12:60">
      <c r="L210" s="90"/>
      <c r="M210" s="90"/>
      <c r="P210" s="86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</row>
    <row r="211" spans="12:60">
      <c r="L211" s="90"/>
      <c r="M211" s="90"/>
      <c r="P211" s="86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</row>
    <row r="212" spans="12:60">
      <c r="L212" s="90"/>
      <c r="M212" s="90"/>
      <c r="P212" s="86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</row>
    <row r="213" spans="12:60">
      <c r="L213" s="90"/>
      <c r="M213" s="90"/>
      <c r="P213" s="86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</row>
    <row r="214" spans="12:60">
      <c r="L214" s="90"/>
      <c r="M214" s="90"/>
      <c r="P214" s="86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</row>
    <row r="215" spans="12:60">
      <c r="L215" s="90"/>
      <c r="M215" s="90"/>
      <c r="P215" s="86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</row>
    <row r="216" spans="12:60">
      <c r="L216" s="90"/>
      <c r="M216" s="90"/>
      <c r="P216" s="86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</row>
    <row r="217" spans="12:60">
      <c r="L217" s="90"/>
      <c r="M217" s="90"/>
      <c r="P217" s="86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</row>
    <row r="218" spans="12:60">
      <c r="L218" s="90"/>
      <c r="M218" s="90"/>
      <c r="P218" s="86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</row>
    <row r="219" spans="12:60">
      <c r="L219" s="90"/>
      <c r="M219" s="90"/>
      <c r="P219" s="86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</row>
    <row r="220" spans="12:60">
      <c r="L220" s="90"/>
      <c r="M220" s="90"/>
      <c r="P220" s="86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</row>
    <row r="221" spans="12:60">
      <c r="L221" s="90"/>
      <c r="M221" s="90"/>
      <c r="P221" s="86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</row>
    <row r="222" spans="12:60">
      <c r="L222" s="90"/>
      <c r="M222" s="90"/>
      <c r="P222" s="86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</row>
    <row r="223" spans="12:60">
      <c r="L223" s="90"/>
      <c r="M223" s="90"/>
      <c r="P223" s="86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</row>
    <row r="224" spans="12:60">
      <c r="L224" s="90"/>
      <c r="M224" s="90"/>
      <c r="P224" s="86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</row>
    <row r="225" spans="12:60">
      <c r="L225" s="90"/>
      <c r="M225" s="90"/>
      <c r="P225" s="86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</row>
    <row r="226" spans="12:60">
      <c r="L226" s="90"/>
      <c r="M226" s="90"/>
      <c r="P226" s="86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</row>
    <row r="227" spans="12:60">
      <c r="L227" s="90"/>
      <c r="M227" s="90"/>
      <c r="P227" s="86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</row>
    <row r="228" spans="12:60">
      <c r="L228" s="90"/>
      <c r="M228" s="90"/>
      <c r="P228" s="86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</row>
    <row r="229" spans="12:60">
      <c r="L229" s="90"/>
      <c r="M229" s="90"/>
      <c r="P229" s="86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</row>
    <row r="230" spans="12:60">
      <c r="L230" s="90"/>
      <c r="M230" s="90"/>
      <c r="P230" s="86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</row>
    <row r="231" spans="12:60">
      <c r="L231" s="90"/>
      <c r="M231" s="90"/>
      <c r="P231" s="86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</row>
    <row r="232" spans="12:60">
      <c r="L232" s="90"/>
      <c r="M232" s="90"/>
      <c r="P232" s="86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</row>
    <row r="233" spans="12:60">
      <c r="L233" s="90"/>
      <c r="M233" s="90"/>
      <c r="P233" s="86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</row>
    <row r="234" spans="12:60">
      <c r="L234" s="90"/>
      <c r="M234" s="90"/>
      <c r="P234" s="86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</row>
    <row r="235" spans="12:60">
      <c r="L235" s="90"/>
      <c r="M235" s="90"/>
      <c r="P235" s="86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</row>
    <row r="236" spans="12:60">
      <c r="L236" s="90"/>
      <c r="M236" s="90"/>
      <c r="P236" s="86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</row>
    <row r="237" spans="12:60">
      <c r="L237" s="90"/>
      <c r="M237" s="90"/>
      <c r="P237" s="86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</row>
    <row r="238" spans="12:60">
      <c r="L238" s="90"/>
      <c r="M238" s="90"/>
      <c r="P238" s="86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</row>
    <row r="239" spans="12:60">
      <c r="L239" s="90"/>
      <c r="M239" s="90"/>
      <c r="P239" s="86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</row>
    <row r="240" spans="12:60">
      <c r="L240" s="90"/>
      <c r="M240" s="90"/>
      <c r="P240" s="86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</row>
    <row r="241" spans="12:60">
      <c r="L241" s="90"/>
      <c r="M241" s="90"/>
      <c r="P241" s="86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</row>
    <row r="242" spans="12:60">
      <c r="L242" s="90"/>
      <c r="M242" s="90"/>
      <c r="P242" s="86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</row>
    <row r="243" spans="12:60">
      <c r="L243" s="90"/>
      <c r="M243" s="90"/>
      <c r="P243" s="86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</row>
    <row r="244" spans="12:60">
      <c r="L244" s="90"/>
      <c r="M244" s="90"/>
      <c r="P244" s="86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</row>
    <row r="245" spans="12:60">
      <c r="L245" s="90"/>
      <c r="M245" s="90"/>
      <c r="P245" s="86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</row>
    <row r="246" spans="12:60">
      <c r="L246" s="90"/>
      <c r="M246" s="90"/>
      <c r="P246" s="86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</row>
    <row r="247" spans="12:60">
      <c r="L247" s="90"/>
      <c r="M247" s="90"/>
      <c r="P247" s="86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</row>
    <row r="248" spans="12:60">
      <c r="M248" s="91"/>
      <c r="P248" s="86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</row>
    <row r="249" spans="12:60">
      <c r="P249" s="86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</row>
    <row r="250" spans="12:60">
      <c r="P250" s="86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</row>
    <row r="251" spans="12:60">
      <c r="P251" s="86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</row>
    <row r="252" spans="12:60">
      <c r="P252" s="86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</row>
    <row r="253" spans="12:60">
      <c r="P253" s="86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</row>
    <row r="254" spans="12:60">
      <c r="P254" s="86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</row>
    <row r="255" spans="12:60">
      <c r="P255" s="86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</row>
    <row r="256" spans="12:60">
      <c r="P256" s="86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</row>
    <row r="257" spans="16:60">
      <c r="P257" s="86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</row>
    <row r="258" spans="16:60">
      <c r="P258" s="86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</row>
    <row r="259" spans="16:60">
      <c r="P259" s="86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</row>
    <row r="260" spans="16:60">
      <c r="P260" s="86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</row>
    <row r="261" spans="16:60">
      <c r="P261" s="86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</row>
    <row r="262" spans="16:60">
      <c r="P262" s="86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</row>
    <row r="263" spans="16:60">
      <c r="P263" s="86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</row>
    <row r="264" spans="16:60">
      <c r="P264" s="86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</row>
    <row r="265" spans="16:60">
      <c r="P265" s="86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</row>
    <row r="266" spans="16:60">
      <c r="P266" s="86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</row>
    <row r="267" spans="16:60">
      <c r="P267" s="86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</row>
    <row r="268" spans="16:60">
      <c r="P268" s="86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</row>
    <row r="269" spans="16:60">
      <c r="P269" s="86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</row>
    <row r="270" spans="16:60">
      <c r="P270" s="86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</row>
    <row r="271" spans="16:60">
      <c r="P271" s="86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</row>
    <row r="272" spans="16:60">
      <c r="P272" s="86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</row>
    <row r="273" spans="16:60">
      <c r="P273" s="86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</row>
    <row r="274" spans="16:60">
      <c r="P274" s="86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</row>
    <row r="275" spans="16:60">
      <c r="P275" s="86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</row>
    <row r="276" spans="16:60">
      <c r="P276" s="86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</row>
    <row r="277" spans="16:60">
      <c r="P277" s="86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</row>
    <row r="278" spans="16:60">
      <c r="P278" s="86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</row>
    <row r="279" spans="16:60">
      <c r="P279" s="86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</row>
    <row r="280" spans="16:60">
      <c r="P280" s="86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</row>
    <row r="281" spans="16:60">
      <c r="P281" s="86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</row>
    <row r="282" spans="16:60">
      <c r="P282" s="86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</row>
    <row r="283" spans="16:60">
      <c r="P283" s="86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</row>
    <row r="284" spans="16:60">
      <c r="P284" s="86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</row>
    <row r="285" spans="16:60">
      <c r="P285" s="86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</row>
    <row r="286" spans="16:60">
      <c r="P286" s="86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</row>
    <row r="287" spans="16:60">
      <c r="P287" s="86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</row>
    <row r="288" spans="16:60">
      <c r="P288" s="86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</row>
    <row r="289" spans="16:60">
      <c r="P289" s="86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</row>
    <row r="290" spans="16:60">
      <c r="P290" s="86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</row>
    <row r="291" spans="16:60">
      <c r="P291" s="86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</row>
    <row r="292" spans="16:60">
      <c r="P292" s="86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</row>
    <row r="293" spans="16:60">
      <c r="P293" s="86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</row>
    <row r="294" spans="16:60">
      <c r="P294" s="86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</row>
    <row r="295" spans="16:60">
      <c r="P295" s="86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</row>
    <row r="296" spans="16:60">
      <c r="P296" s="86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</row>
    <row r="297" spans="16:60">
      <c r="P297" s="86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</row>
    <row r="298" spans="16:60">
      <c r="P298" s="86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</row>
    <row r="299" spans="16:60">
      <c r="P299" s="86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</row>
    <row r="300" spans="16:60">
      <c r="P300" s="86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</row>
    <row r="301" spans="16:60">
      <c r="P301" s="86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</row>
    <row r="302" spans="16:60">
      <c r="P302" s="86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</row>
    <row r="303" spans="16:60">
      <c r="P303" s="86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</row>
    <row r="304" spans="16:60">
      <c r="P304" s="86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</row>
    <row r="305" spans="16:60">
      <c r="P305" s="86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</row>
    <row r="306" spans="16:60">
      <c r="P306" s="86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</row>
    <row r="307" spans="16:60">
      <c r="P307" s="86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</row>
    <row r="308" spans="16:60">
      <c r="P308" s="86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</row>
    <row r="309" spans="16:60">
      <c r="P309" s="86"/>
    </row>
    <row r="310" spans="16:60">
      <c r="P310" s="86"/>
    </row>
    <row r="311" spans="16:60">
      <c r="P311" s="86"/>
    </row>
    <row r="312" spans="16:60">
      <c r="P312" s="86"/>
    </row>
    <row r="313" spans="16:60">
      <c r="P313" s="86"/>
    </row>
    <row r="314" spans="16:60">
      <c r="P314" s="86"/>
    </row>
    <row r="315" spans="16:60">
      <c r="P315" s="86"/>
    </row>
    <row r="316" spans="16:60">
      <c r="P316" s="86"/>
    </row>
    <row r="317" spans="16:60">
      <c r="P317" s="86"/>
    </row>
    <row r="318" spans="16:60">
      <c r="P318" s="86"/>
    </row>
    <row r="319" spans="16:60">
      <c r="P319" s="86"/>
    </row>
    <row r="320" spans="16:60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  <row r="752" spans="16:16">
      <c r="P752" s="86"/>
    </row>
    <row r="753" spans="16:16">
      <c r="P753" s="86"/>
    </row>
    <row r="754" spans="16:16">
      <c r="P754" s="86"/>
    </row>
    <row r="755" spans="16:16">
      <c r="P755" s="86"/>
    </row>
    <row r="756" spans="16:16">
      <c r="P756" s="86"/>
    </row>
    <row r="757" spans="16:16">
      <c r="P757" s="86"/>
    </row>
    <row r="758" spans="16:16">
      <c r="P758" s="86"/>
    </row>
    <row r="759" spans="16:16">
      <c r="P759" s="86"/>
    </row>
    <row r="760" spans="16:16">
      <c r="P760" s="86"/>
    </row>
    <row r="761" spans="16:16">
      <c r="P761" s="86"/>
    </row>
    <row r="762" spans="16:16">
      <c r="P762" s="86"/>
    </row>
    <row r="763" spans="16:16">
      <c r="P763" s="86"/>
    </row>
    <row r="764" spans="16:16">
      <c r="P764" s="86"/>
    </row>
    <row r="765" spans="16:16">
      <c r="P765" s="86"/>
    </row>
    <row r="766" spans="16:16">
      <c r="P766" s="86"/>
    </row>
    <row r="767" spans="16:16">
      <c r="P767" s="86"/>
    </row>
    <row r="768" spans="16:16">
      <c r="P768" s="86"/>
    </row>
    <row r="769" spans="16:16">
      <c r="P769" s="86"/>
    </row>
    <row r="770" spans="16:16">
      <c r="P770" s="86"/>
    </row>
    <row r="771" spans="16:16">
      <c r="P771" s="86"/>
    </row>
    <row r="772" spans="16:16">
      <c r="P772" s="86"/>
    </row>
    <row r="773" spans="16:16">
      <c r="P773" s="86"/>
    </row>
    <row r="774" spans="16:16">
      <c r="P774" s="86"/>
    </row>
    <row r="775" spans="16:16">
      <c r="P775" s="86"/>
    </row>
    <row r="776" spans="16:16">
      <c r="P776" s="86"/>
    </row>
    <row r="777" spans="16:16">
      <c r="P777" s="86"/>
    </row>
    <row r="778" spans="16:16">
      <c r="P778" s="86"/>
    </row>
    <row r="779" spans="16:16">
      <c r="P779" s="86"/>
    </row>
    <row r="780" spans="16:16">
      <c r="P780" s="86"/>
    </row>
    <row r="781" spans="16:16">
      <c r="P781" s="86"/>
    </row>
    <row r="782" spans="16:16">
      <c r="P782" s="86"/>
    </row>
    <row r="783" spans="16:16">
      <c r="P783" s="86"/>
    </row>
    <row r="784" spans="16:16">
      <c r="P784" s="86"/>
    </row>
    <row r="785" spans="16:16">
      <c r="P785" s="86"/>
    </row>
    <row r="786" spans="16:16">
      <c r="P786" s="86"/>
    </row>
    <row r="787" spans="16:16">
      <c r="P787" s="86"/>
    </row>
    <row r="788" spans="16:16">
      <c r="P788" s="86"/>
    </row>
    <row r="789" spans="16:16">
      <c r="P789" s="86"/>
    </row>
    <row r="790" spans="16:16">
      <c r="P790" s="86"/>
    </row>
    <row r="791" spans="16:16">
      <c r="P791" s="86"/>
    </row>
    <row r="792" spans="16:16">
      <c r="P792" s="86"/>
    </row>
    <row r="793" spans="16:16">
      <c r="P793" s="86"/>
    </row>
    <row r="794" spans="16:16">
      <c r="P794" s="86"/>
    </row>
    <row r="795" spans="16:16">
      <c r="P795" s="86"/>
    </row>
    <row r="796" spans="16:16">
      <c r="P796" s="86"/>
    </row>
    <row r="797" spans="16:16">
      <c r="P797" s="86"/>
    </row>
    <row r="798" spans="16:16">
      <c r="P798" s="86"/>
    </row>
    <row r="799" spans="16:16">
      <c r="P799" s="86"/>
    </row>
    <row r="800" spans="16:16">
      <c r="P800" s="86"/>
    </row>
    <row r="801" spans="16:16">
      <c r="P801" s="86"/>
    </row>
    <row r="802" spans="16:16">
      <c r="P802" s="86"/>
    </row>
    <row r="803" spans="16:16">
      <c r="P803" s="86"/>
    </row>
    <row r="804" spans="16:16">
      <c r="P804" s="86"/>
    </row>
    <row r="805" spans="16:16">
      <c r="P805" s="86"/>
    </row>
    <row r="806" spans="16:16">
      <c r="P806" s="86"/>
    </row>
    <row r="807" spans="16:16">
      <c r="P807" s="86"/>
    </row>
    <row r="808" spans="16:16">
      <c r="P808" s="86"/>
    </row>
    <row r="809" spans="16:16">
      <c r="P809" s="86"/>
    </row>
    <row r="810" spans="16:16">
      <c r="P810" s="86"/>
    </row>
    <row r="811" spans="16:16">
      <c r="P811" s="86"/>
    </row>
    <row r="812" spans="16:16">
      <c r="P812" s="86"/>
    </row>
    <row r="813" spans="16:16">
      <c r="P813" s="86"/>
    </row>
    <row r="814" spans="16:16">
      <c r="P814" s="86"/>
    </row>
    <row r="815" spans="16:16">
      <c r="P815" s="86"/>
    </row>
    <row r="816" spans="16:16">
      <c r="P816" s="86"/>
    </row>
    <row r="817" spans="16:16">
      <c r="P817" s="86"/>
    </row>
    <row r="818" spans="16:16">
      <c r="P818" s="86"/>
    </row>
    <row r="819" spans="16:16">
      <c r="P819" s="86"/>
    </row>
    <row r="820" spans="16:16">
      <c r="P820" s="86"/>
    </row>
    <row r="821" spans="16:16">
      <c r="P821" s="86"/>
    </row>
    <row r="822" spans="16:16">
      <c r="P822" s="86"/>
    </row>
    <row r="823" spans="16:16">
      <c r="P823" s="86"/>
    </row>
    <row r="824" spans="16:16">
      <c r="P824" s="86"/>
    </row>
    <row r="825" spans="16:16">
      <c r="P825" s="86"/>
    </row>
    <row r="826" spans="16:16">
      <c r="P826" s="86"/>
    </row>
    <row r="827" spans="16:16">
      <c r="P827" s="86"/>
    </row>
    <row r="828" spans="16:16">
      <c r="P828" s="86"/>
    </row>
    <row r="829" spans="16:16">
      <c r="P829" s="86"/>
    </row>
    <row r="830" spans="16:16">
      <c r="P830" s="86"/>
    </row>
    <row r="831" spans="16:16">
      <c r="P831" s="86"/>
    </row>
    <row r="832" spans="16:16">
      <c r="P832" s="86"/>
    </row>
    <row r="833" spans="16:16">
      <c r="P833" s="86"/>
    </row>
    <row r="834" spans="16:16">
      <c r="P834" s="86"/>
    </row>
    <row r="835" spans="16:16">
      <c r="P835" s="86"/>
    </row>
    <row r="836" spans="16:16">
      <c r="P836" s="86"/>
    </row>
    <row r="837" spans="16:16">
      <c r="P837" s="86"/>
    </row>
    <row r="838" spans="16:16">
      <c r="P838" s="86"/>
    </row>
    <row r="839" spans="16:16">
      <c r="P839" s="86"/>
    </row>
    <row r="840" spans="16:16">
      <c r="P840" s="86"/>
    </row>
    <row r="841" spans="16:16">
      <c r="P841" s="86"/>
    </row>
    <row r="842" spans="16:16">
      <c r="P842" s="86"/>
    </row>
    <row r="843" spans="16:16">
      <c r="P843" s="86"/>
    </row>
    <row r="844" spans="16:16">
      <c r="P844" s="86"/>
    </row>
    <row r="845" spans="16:16">
      <c r="P845" s="86"/>
    </row>
    <row r="846" spans="16:16">
      <c r="P846" s="86"/>
    </row>
    <row r="847" spans="16:16">
      <c r="P847" s="86"/>
    </row>
    <row r="848" spans="16:16">
      <c r="P848" s="86"/>
    </row>
    <row r="849" spans="16:16">
      <c r="P849" s="86"/>
    </row>
    <row r="850" spans="16:16">
      <c r="P850" s="86"/>
    </row>
    <row r="851" spans="16:16">
      <c r="P851" s="86"/>
    </row>
    <row r="852" spans="16:16">
      <c r="P852" s="86"/>
    </row>
    <row r="853" spans="16:16">
      <c r="P853" s="86"/>
    </row>
    <row r="854" spans="16:16">
      <c r="P854" s="86"/>
    </row>
    <row r="855" spans="16:16">
      <c r="P855" s="86"/>
    </row>
    <row r="856" spans="16:16">
      <c r="P856" s="86"/>
    </row>
    <row r="857" spans="16:16">
      <c r="P857" s="86"/>
    </row>
    <row r="858" spans="16:16">
      <c r="P858" s="86"/>
    </row>
    <row r="859" spans="16:16">
      <c r="P859" s="86"/>
    </row>
    <row r="860" spans="16:16">
      <c r="P860" s="86"/>
    </row>
    <row r="861" spans="16:16">
      <c r="P861" s="86"/>
    </row>
    <row r="862" spans="16:16">
      <c r="P862" s="86"/>
    </row>
    <row r="863" spans="16:16">
      <c r="P863" s="86"/>
    </row>
    <row r="864" spans="16:16">
      <c r="P864" s="86"/>
    </row>
    <row r="865" spans="16:16">
      <c r="P865" s="86"/>
    </row>
    <row r="866" spans="16:16">
      <c r="P866" s="86"/>
    </row>
    <row r="867" spans="16:16">
      <c r="P867" s="86"/>
    </row>
    <row r="868" spans="16:16">
      <c r="P868" s="86"/>
    </row>
    <row r="869" spans="16:16">
      <c r="P869" s="86"/>
    </row>
    <row r="870" spans="16:16">
      <c r="P870" s="86"/>
    </row>
    <row r="871" spans="16:16">
      <c r="P871" s="86"/>
    </row>
    <row r="872" spans="16:16">
      <c r="P872" s="86"/>
    </row>
    <row r="873" spans="16:16">
      <c r="P873" s="86"/>
    </row>
    <row r="874" spans="16:16">
      <c r="P874" s="86"/>
    </row>
    <row r="875" spans="16:16">
      <c r="P875" s="86"/>
    </row>
    <row r="876" spans="16:16">
      <c r="P876" s="86"/>
    </row>
    <row r="877" spans="16:16">
      <c r="P877" s="86"/>
    </row>
    <row r="878" spans="16:16">
      <c r="P878" s="86"/>
    </row>
    <row r="879" spans="16:16">
      <c r="P879" s="86"/>
    </row>
    <row r="880" spans="16:16">
      <c r="P880" s="86"/>
    </row>
    <row r="881" spans="16:16">
      <c r="P881" s="86"/>
    </row>
    <row r="882" spans="16:16">
      <c r="P882" s="86"/>
    </row>
    <row r="883" spans="16:16">
      <c r="P883" s="86"/>
    </row>
    <row r="884" spans="16:16">
      <c r="P884" s="86"/>
    </row>
    <row r="885" spans="16:16">
      <c r="P885" s="86"/>
    </row>
    <row r="886" spans="16:16">
      <c r="P886" s="86"/>
    </row>
    <row r="887" spans="16:16">
      <c r="P887" s="86"/>
    </row>
    <row r="888" spans="16:16">
      <c r="P888" s="86"/>
    </row>
    <row r="889" spans="16:16">
      <c r="P889" s="86"/>
    </row>
    <row r="890" spans="16:16">
      <c r="P890" s="86"/>
    </row>
    <row r="891" spans="16:16">
      <c r="P891" s="86"/>
    </row>
    <row r="892" spans="16:16">
      <c r="P892" s="86"/>
    </row>
    <row r="893" spans="16:16">
      <c r="P893" s="86"/>
    </row>
    <row r="894" spans="16:16">
      <c r="P894" s="86"/>
    </row>
    <row r="895" spans="16:16">
      <c r="P895" s="86"/>
    </row>
    <row r="896" spans="16:16">
      <c r="P896" s="86"/>
    </row>
    <row r="897" spans="16:16">
      <c r="P897" s="86"/>
    </row>
    <row r="898" spans="16:16">
      <c r="P898" s="86"/>
    </row>
    <row r="899" spans="16:16">
      <c r="P899" s="86"/>
    </row>
    <row r="900" spans="16:16">
      <c r="P900" s="86"/>
    </row>
    <row r="901" spans="16:16">
      <c r="P901" s="86"/>
    </row>
    <row r="902" spans="16:16">
      <c r="P902" s="86"/>
    </row>
    <row r="903" spans="16:16">
      <c r="P903" s="86"/>
    </row>
    <row r="904" spans="16:16">
      <c r="P904" s="86"/>
    </row>
    <row r="905" spans="16:16">
      <c r="P905" s="86"/>
    </row>
    <row r="906" spans="16:16">
      <c r="P906" s="86"/>
    </row>
    <row r="907" spans="16:16">
      <c r="P907" s="86"/>
    </row>
    <row r="908" spans="16:16">
      <c r="P908" s="86"/>
    </row>
    <row r="909" spans="16:16">
      <c r="P909" s="86"/>
    </row>
  </sheetData>
  <sheetProtection selectLockedCells="1" selectUnlockedCells="1"/>
  <autoFilter ref="A4:Q118"/>
  <mergeCells count="5">
    <mergeCell ref="A3:D3"/>
    <mergeCell ref="A1:N1"/>
    <mergeCell ref="A2:D2"/>
    <mergeCell ref="E2:N3"/>
    <mergeCell ref="I111:J111"/>
  </mergeCells>
  <phoneticPr fontId="22" type="noConversion"/>
  <conditionalFormatting sqref="A145:A65526 B143:E65524 A4:I4 M79 L78:M78 L80 L26:M28 M24:M25 I118:J118 I144:J65525 K122:K144 J121:J143 F121:H65526 I120:I143 L21:L76 L4:N4 K145:N65526">
    <cfRule type="cellIs" dxfId="300" priority="5801" stopIfTrue="1" operator="equal">
      <formula>#REF!</formula>
    </cfRule>
  </conditionalFormatting>
  <conditionalFormatting sqref="E109:E110 B5 E86:F86 E101:F101 E106:F107 E78:F84 E88:F99 E5:F76">
    <cfRule type="cellIs" dxfId="299" priority="5151" stopIfTrue="1" operator="equal">
      <formula>#REF!</formula>
    </cfRule>
  </conditionalFormatting>
  <conditionalFormatting sqref="A123:A144 B124:E142 K119:M121 P5">
    <cfRule type="cellIs" dxfId="298" priority="5147" stopIfTrue="1" operator="equal">
      <formula>#REF!</formula>
    </cfRule>
  </conditionalFormatting>
  <conditionalFormatting sqref="L108:M108 L122:M125 L118:M118 K109:M117 E111:E114 H109:H114 A109:B116 Q109:Q116 N109:P125 P5:Q5 P108 L5:M5 L126:O144">
    <cfRule type="cellIs" dxfId="297" priority="5146" stopIfTrue="1" operator="equal">
      <formula>#REF!</formula>
    </cfRule>
  </conditionalFormatting>
  <conditionalFormatting sqref="B108 G108:H108 E115:H116 K118 F117:H120">
    <cfRule type="cellIs" dxfId="296" priority="4959" stopIfTrue="1" operator="equal">
      <formula>#REF!</formula>
    </cfRule>
  </conditionalFormatting>
  <conditionalFormatting sqref="A2">
    <cfRule type="cellIs" dxfId="295" priority="4952" stopIfTrue="1" operator="equal">
      <formula>#REF!</formula>
    </cfRule>
  </conditionalFormatting>
  <conditionalFormatting sqref="E2">
    <cfRule type="cellIs" dxfId="294" priority="4950" stopIfTrue="1" operator="equal">
      <formula>#REF!</formula>
    </cfRule>
  </conditionalFormatting>
  <conditionalFormatting sqref="A3">
    <cfRule type="cellIs" dxfId="293" priority="4948" stopIfTrue="1" operator="equal">
      <formula>#REF!</formula>
    </cfRule>
  </conditionalFormatting>
  <conditionalFormatting sqref="C108:F108">
    <cfRule type="cellIs" dxfId="292" priority="4281" stopIfTrue="1" operator="equal">
      <formula>#REF!</formula>
    </cfRule>
  </conditionalFormatting>
  <conditionalFormatting sqref="F109:G114">
    <cfRule type="cellIs" dxfId="291" priority="4274" stopIfTrue="1" operator="equal">
      <formula>#REF!</formula>
    </cfRule>
  </conditionalFormatting>
  <conditionalFormatting sqref="A108">
    <cfRule type="cellIs" dxfId="290" priority="4280" stopIfTrue="1" operator="equal">
      <formula>#REF!</formula>
    </cfRule>
  </conditionalFormatting>
  <conditionalFormatting sqref="A123:E123">
    <cfRule type="cellIs" dxfId="287" priority="4123" stopIfTrue="1" operator="equal">
      <formula>#REF!</formula>
    </cfRule>
  </conditionalFormatting>
  <conditionalFormatting sqref="Q5">
    <cfRule type="containsText" dxfId="286" priority="3980" operator="containsText" text="done, reporting complete">
      <formula>NOT(ISERROR(SEARCH("done, reporting complete",Q5)))</formula>
    </cfRule>
  </conditionalFormatting>
  <conditionalFormatting sqref="D5">
    <cfRule type="cellIs" dxfId="285" priority="3910" stopIfTrue="1" operator="equal">
      <formula>"seminar"</formula>
    </cfRule>
    <cfRule type="cellIs" dxfId="284" priority="3911" stopIfTrue="1" operator="equal">
      <formula>"course"</formula>
    </cfRule>
    <cfRule type="cellIs" dxfId="283" priority="3912" stopIfTrue="1" operator="equal">
      <formula>"conference"</formula>
    </cfRule>
  </conditionalFormatting>
  <conditionalFormatting sqref="P5">
    <cfRule type="cellIs" dxfId="282" priority="3615" stopIfTrue="1" operator="equal">
      <formula>#REF!</formula>
    </cfRule>
  </conditionalFormatting>
  <conditionalFormatting sqref="P5">
    <cfRule type="cellIs" dxfId="281" priority="3614" stopIfTrue="1" operator="equal">
      <formula>#REF!</formula>
    </cfRule>
  </conditionalFormatting>
  <conditionalFormatting sqref="O4">
    <cfRule type="cellIs" dxfId="280" priority="3316" stopIfTrue="1" operator="equal">
      <formula>#REF!</formula>
    </cfRule>
  </conditionalFormatting>
  <conditionalFormatting sqref="N108:O108">
    <cfRule type="cellIs" dxfId="279" priority="3201" stopIfTrue="1" operator="equal">
      <formula>#REF!</formula>
    </cfRule>
  </conditionalFormatting>
  <conditionalFormatting sqref="L5">
    <cfRule type="cellIs" dxfId="278" priority="3199" stopIfTrue="1" operator="equal">
      <formula>#REF!</formula>
    </cfRule>
  </conditionalFormatting>
  <conditionalFormatting sqref="J4:K4">
    <cfRule type="cellIs" dxfId="277" priority="3140" stopIfTrue="1" operator="equal">
      <formula>#REF!</formula>
    </cfRule>
  </conditionalFormatting>
  <conditionalFormatting sqref="B5">
    <cfRule type="cellIs" dxfId="276" priority="2284" stopIfTrue="1" operator="equal">
      <formula>#REF!</formula>
    </cfRule>
  </conditionalFormatting>
  <conditionalFormatting sqref="O5">
    <cfRule type="cellIs" dxfId="275" priority="2281" stopIfTrue="1" operator="equal">
      <formula>#REF!</formula>
    </cfRule>
  </conditionalFormatting>
  <conditionalFormatting sqref="D5">
    <cfRule type="cellIs" dxfId="274" priority="2277" stopIfTrue="1" operator="equal">
      <formula>"seminar"</formula>
    </cfRule>
    <cfRule type="cellIs" dxfId="273" priority="2278" stopIfTrue="1" operator="equal">
      <formula>"course"</formula>
    </cfRule>
    <cfRule type="cellIs" dxfId="272" priority="2279" stopIfTrue="1" operator="equal">
      <formula>"conference"</formula>
    </cfRule>
  </conditionalFormatting>
  <conditionalFormatting sqref="E86:F86 E101:F101 E106:F107 E78:F84 E88:F99 E5:F76">
    <cfRule type="cellIs" dxfId="271" priority="2172" stopIfTrue="1" operator="equal">
      <formula>#REF!</formula>
    </cfRule>
  </conditionalFormatting>
  <conditionalFormatting sqref="A5">
    <cfRule type="cellIs" dxfId="270" priority="1299" stopIfTrue="1" operator="equal">
      <formula>"seminar"</formula>
    </cfRule>
    <cfRule type="cellIs" dxfId="269" priority="1300" stopIfTrue="1" operator="equal">
      <formula>"course"</formula>
    </cfRule>
    <cfRule type="cellIs" dxfId="268" priority="1301" stopIfTrue="1" operator="equal">
      <formula>"conference"</formula>
    </cfRule>
  </conditionalFormatting>
  <conditionalFormatting sqref="A5">
    <cfRule type="cellIs" dxfId="267" priority="1296" stopIfTrue="1" operator="equal">
      <formula>"seminar"</formula>
    </cfRule>
    <cfRule type="cellIs" dxfId="266" priority="1297" stopIfTrue="1" operator="equal">
      <formula>"course"</formula>
    </cfRule>
    <cfRule type="cellIs" dxfId="265" priority="1298" stopIfTrue="1" operator="equal">
      <formula>"conference"</formula>
    </cfRule>
  </conditionalFormatting>
  <conditionalFormatting sqref="C5">
    <cfRule type="cellIs" dxfId="264" priority="1237" stopIfTrue="1" operator="equal">
      <formula>"seminar"</formula>
    </cfRule>
    <cfRule type="cellIs" dxfId="263" priority="1238" stopIfTrue="1" operator="equal">
      <formula>"course"</formula>
    </cfRule>
    <cfRule type="cellIs" dxfId="262" priority="1239" stopIfTrue="1" operator="equal">
      <formula>"conference"</formula>
    </cfRule>
  </conditionalFormatting>
  <conditionalFormatting sqref="C5">
    <cfRule type="cellIs" dxfId="261" priority="1234" stopIfTrue="1" operator="equal">
      <formula>"seminar"</formula>
    </cfRule>
    <cfRule type="cellIs" dxfId="260" priority="1235" stopIfTrue="1" operator="equal">
      <formula>"course"</formula>
    </cfRule>
    <cfRule type="cellIs" dxfId="259" priority="1236" stopIfTrue="1" operator="equal">
      <formula>"conference"</formula>
    </cfRule>
  </conditionalFormatting>
  <conditionalFormatting sqref="P4">
    <cfRule type="cellIs" dxfId="258" priority="1128" stopIfTrue="1" operator="equal">
      <formula>#REF!</formula>
    </cfRule>
  </conditionalFormatting>
  <conditionalFormatting sqref="Q4">
    <cfRule type="cellIs" dxfId="257" priority="1127" stopIfTrue="1" operator="equal">
      <formula>#REF!</formula>
    </cfRule>
  </conditionalFormatting>
  <conditionalFormatting sqref="P78:P84 P86 P88:P99 P101 P6:P76 P106:P107">
    <cfRule type="cellIs" dxfId="256" priority="285" stopIfTrue="1" operator="equal">
      <formula>#REF!</formula>
    </cfRule>
  </conditionalFormatting>
  <conditionalFormatting sqref="P78:P84 P86 P88:P99 P101 P6:P76 P106:P107">
    <cfRule type="cellIs" dxfId="255" priority="284" stopIfTrue="1" operator="equal">
      <formula>#REF!</formula>
    </cfRule>
  </conditionalFormatting>
  <conditionalFormatting sqref="A6:A76 A78:A84 A86 A88:A99 A101 A106:A107">
    <cfRule type="cellIs" dxfId="254" priority="272" stopIfTrue="1" operator="equal">
      <formula>"seminar"</formula>
    </cfRule>
    <cfRule type="cellIs" dxfId="253" priority="273" stopIfTrue="1" operator="equal">
      <formula>"course"</formula>
    </cfRule>
    <cfRule type="cellIs" dxfId="252" priority="274" stopIfTrue="1" operator="equal">
      <formula>"conference"</formula>
    </cfRule>
  </conditionalFormatting>
  <conditionalFormatting sqref="A6:A76 A78:A84 A86 A88:A99 A101 A106:A107">
    <cfRule type="cellIs" dxfId="251" priority="269" stopIfTrue="1" operator="equal">
      <formula>"seminar"</formula>
    </cfRule>
    <cfRule type="cellIs" dxfId="250" priority="270" stopIfTrue="1" operator="equal">
      <formula>"course"</formula>
    </cfRule>
    <cfRule type="cellIs" dxfId="249" priority="271" stopIfTrue="1" operator="equal">
      <formula>"conference"</formula>
    </cfRule>
  </conditionalFormatting>
  <conditionalFormatting sqref="B6:B76 B78:B84 B86 B88:B99 B101 B106:B107">
    <cfRule type="cellIs" dxfId="248" priority="292" stopIfTrue="1" operator="equal">
      <formula>#REF!</formula>
    </cfRule>
  </conditionalFormatting>
  <conditionalFormatting sqref="P78:P84 P86 P88:P99 P101 P6:P76 P106:P107">
    <cfRule type="cellIs" dxfId="247" priority="291" stopIfTrue="1" operator="equal">
      <formula>#REF!</formula>
    </cfRule>
  </conditionalFormatting>
  <conditionalFormatting sqref="P86 L86:M86 P88:Q99 P101:Q101 P78:Q84 L106:M107 L23:M23 L101:M101 L6:M20 L88:M99 M80 P6:Q76 P106:P107 L81:M84 M21:M22 L23:L26 L29:M76">
    <cfRule type="cellIs" dxfId="246" priority="290" stopIfTrue="1" operator="equal">
      <formula>#REF!</formula>
    </cfRule>
  </conditionalFormatting>
  <conditionalFormatting sqref="Q6:Q76 Q88:Q99 Q101 Q78:Q84">
    <cfRule type="containsText" dxfId="245" priority="289" operator="containsText" text="done, reporting complete">
      <formula>NOT(ISERROR(SEARCH("done, reporting complete",Q6)))</formula>
    </cfRule>
  </conditionalFormatting>
  <conditionalFormatting sqref="D6:D72 D75:D76 D95:D99 D78:D84 D86 D88:D93 D101 D106:D107">
    <cfRule type="cellIs" dxfId="244" priority="286" stopIfTrue="1" operator="equal">
      <formula>"seminar"</formula>
    </cfRule>
    <cfRule type="cellIs" dxfId="243" priority="287" stopIfTrue="1" operator="equal">
      <formula>"course"</formula>
    </cfRule>
    <cfRule type="cellIs" dxfId="242" priority="288" stopIfTrue="1" operator="equal">
      <formula>"conference"</formula>
    </cfRule>
  </conditionalFormatting>
  <conditionalFormatting sqref="L86 L88:L99 L101 L106:L107 L81:L84 L6:L20">
    <cfRule type="cellIs" dxfId="241" priority="282" stopIfTrue="1" operator="equal">
      <formula>#REF!</formula>
    </cfRule>
  </conditionalFormatting>
  <conditionalFormatting sqref="B6:B76 B78:B84 B86 B88:B99 B101 B106:B107">
    <cfRule type="cellIs" dxfId="240" priority="281" stopIfTrue="1" operator="equal">
      <formula>#REF!</formula>
    </cfRule>
  </conditionalFormatting>
  <conditionalFormatting sqref="O6:O76 O78:O84 O86 O88:O99 O101 O106:O107">
    <cfRule type="cellIs" dxfId="239" priority="280" stopIfTrue="1" operator="equal">
      <formula>#REF!</formula>
    </cfRule>
  </conditionalFormatting>
  <conditionalFormatting sqref="D6:D72 D75:D76 D95:D99 D78:D84 D86 D88:D93 D101 D106:D107">
    <cfRule type="cellIs" dxfId="238" priority="277" stopIfTrue="1" operator="equal">
      <formula>"seminar"</formula>
    </cfRule>
    <cfRule type="cellIs" dxfId="237" priority="278" stopIfTrue="1" operator="equal">
      <formula>"course"</formula>
    </cfRule>
    <cfRule type="cellIs" dxfId="236" priority="279" stopIfTrue="1" operator="equal">
      <formula>"conference"</formula>
    </cfRule>
  </conditionalFormatting>
  <conditionalFormatting sqref="C6:C8 C78 C83:C84 C13 C15 C17 C19 C21 C24:C28 C31 C59:C61 C94:C99 C86 C88:C89 C101">
    <cfRule type="cellIs" dxfId="235" priority="266" stopIfTrue="1" operator="equal">
      <formula>"seminar"</formula>
    </cfRule>
    <cfRule type="cellIs" dxfId="234" priority="267" stopIfTrue="1" operator="equal">
      <formula>"course"</formula>
    </cfRule>
    <cfRule type="cellIs" dxfId="233" priority="268" stopIfTrue="1" operator="equal">
      <formula>"conference"</formula>
    </cfRule>
  </conditionalFormatting>
  <conditionalFormatting sqref="C6:C8 C78 C83:C84 C13 C15 C17 C19 C21 C24:C28 C31 C59:C61 C94:C99 C86 C88:C89 C101">
    <cfRule type="cellIs" dxfId="232" priority="263" stopIfTrue="1" operator="equal">
      <formula>"seminar"</formula>
    </cfRule>
    <cfRule type="cellIs" dxfId="231" priority="264" stopIfTrue="1" operator="equal">
      <formula>"course"</formula>
    </cfRule>
    <cfRule type="cellIs" dxfId="230" priority="265" stopIfTrue="1" operator="equal">
      <formula>"conference"</formula>
    </cfRule>
  </conditionalFormatting>
  <conditionalFormatting sqref="I5">
    <cfRule type="cellIs" dxfId="229" priority="254" stopIfTrue="1" operator="equal">
      <formula>#REF!</formula>
    </cfRule>
  </conditionalFormatting>
  <conditionalFormatting sqref="I5">
    <cfRule type="cellIs" dxfId="228" priority="253" stopIfTrue="1" operator="equal">
      <formula>#REF!</formula>
    </cfRule>
  </conditionalFormatting>
  <conditionalFormatting sqref="I6:I76 I78:I84 I86 I88:I99 I101 I106:I107">
    <cfRule type="cellIs" dxfId="227" priority="252" stopIfTrue="1" operator="equal">
      <formula>#REF!</formula>
    </cfRule>
  </conditionalFormatting>
  <conditionalFormatting sqref="I6:I76 I78:I84 I86 I88:I99 I101 I106:I107">
    <cfRule type="cellIs" dxfId="226" priority="251" stopIfTrue="1" operator="equal">
      <formula>#REF!</formula>
    </cfRule>
  </conditionalFormatting>
  <conditionalFormatting sqref="C73:C76">
    <cfRule type="cellIs" dxfId="225" priority="250" stopIfTrue="1" operator="equal">
      <formula>#REF!</formula>
    </cfRule>
  </conditionalFormatting>
  <conditionalFormatting sqref="C79:C80">
    <cfRule type="cellIs" dxfId="224" priority="249" stopIfTrue="1" operator="equal">
      <formula>#REF!</formula>
    </cfRule>
  </conditionalFormatting>
  <conditionalFormatting sqref="C9:C10">
    <cfRule type="cellIs" dxfId="223" priority="246" stopIfTrue="1" operator="equal">
      <formula>"seminar"</formula>
    </cfRule>
    <cfRule type="cellIs" dxfId="222" priority="247" stopIfTrue="1" operator="equal">
      <formula>"course"</formula>
    </cfRule>
    <cfRule type="cellIs" dxfId="221" priority="248" stopIfTrue="1" operator="equal">
      <formula>"conference"</formula>
    </cfRule>
  </conditionalFormatting>
  <conditionalFormatting sqref="C9:C10">
    <cfRule type="cellIs" dxfId="220" priority="243" stopIfTrue="1" operator="equal">
      <formula>"seminar"</formula>
    </cfRule>
    <cfRule type="cellIs" dxfId="219" priority="244" stopIfTrue="1" operator="equal">
      <formula>"course"</formula>
    </cfRule>
    <cfRule type="cellIs" dxfId="218" priority="245" stopIfTrue="1" operator="equal">
      <formula>"conference"</formula>
    </cfRule>
  </conditionalFormatting>
  <conditionalFormatting sqref="C11:C12">
    <cfRule type="cellIs" dxfId="217" priority="240" stopIfTrue="1" operator="equal">
      <formula>"seminar"</formula>
    </cfRule>
    <cfRule type="cellIs" dxfId="216" priority="241" stopIfTrue="1" operator="equal">
      <formula>"course"</formula>
    </cfRule>
    <cfRule type="cellIs" dxfId="215" priority="242" stopIfTrue="1" operator="equal">
      <formula>"conference"</formula>
    </cfRule>
  </conditionalFormatting>
  <conditionalFormatting sqref="C11:C12">
    <cfRule type="cellIs" dxfId="214" priority="237" stopIfTrue="1" operator="equal">
      <formula>"seminar"</formula>
    </cfRule>
    <cfRule type="cellIs" dxfId="213" priority="238" stopIfTrue="1" operator="equal">
      <formula>"course"</formula>
    </cfRule>
    <cfRule type="cellIs" dxfId="212" priority="239" stopIfTrue="1" operator="equal">
      <formula>"conference"</formula>
    </cfRule>
  </conditionalFormatting>
  <conditionalFormatting sqref="C14">
    <cfRule type="cellIs" dxfId="211" priority="234" stopIfTrue="1" operator="equal">
      <formula>"seminar"</formula>
    </cfRule>
    <cfRule type="cellIs" dxfId="210" priority="235" stopIfTrue="1" operator="equal">
      <formula>"course"</formula>
    </cfRule>
    <cfRule type="cellIs" dxfId="209" priority="236" stopIfTrue="1" operator="equal">
      <formula>"conference"</formula>
    </cfRule>
  </conditionalFormatting>
  <conditionalFormatting sqref="C14">
    <cfRule type="cellIs" dxfId="208" priority="231" stopIfTrue="1" operator="equal">
      <formula>"seminar"</formula>
    </cfRule>
    <cfRule type="cellIs" dxfId="207" priority="232" stopIfTrue="1" operator="equal">
      <formula>"course"</formula>
    </cfRule>
    <cfRule type="cellIs" dxfId="206" priority="233" stopIfTrue="1" operator="equal">
      <formula>"conference"</formula>
    </cfRule>
  </conditionalFormatting>
  <conditionalFormatting sqref="C16">
    <cfRule type="cellIs" dxfId="205" priority="228" stopIfTrue="1" operator="equal">
      <formula>"seminar"</formula>
    </cfRule>
    <cfRule type="cellIs" dxfId="204" priority="229" stopIfTrue="1" operator="equal">
      <formula>"course"</formula>
    </cfRule>
    <cfRule type="cellIs" dxfId="203" priority="230" stopIfTrue="1" operator="equal">
      <formula>"conference"</formula>
    </cfRule>
  </conditionalFormatting>
  <conditionalFormatting sqref="C16">
    <cfRule type="cellIs" dxfId="202" priority="225" stopIfTrue="1" operator="equal">
      <formula>"seminar"</formula>
    </cfRule>
    <cfRule type="cellIs" dxfId="201" priority="226" stopIfTrue="1" operator="equal">
      <formula>"course"</formula>
    </cfRule>
    <cfRule type="cellIs" dxfId="200" priority="227" stopIfTrue="1" operator="equal">
      <formula>"conference"</formula>
    </cfRule>
  </conditionalFormatting>
  <conditionalFormatting sqref="C18">
    <cfRule type="cellIs" dxfId="199" priority="222" stopIfTrue="1" operator="equal">
      <formula>"seminar"</formula>
    </cfRule>
    <cfRule type="cellIs" dxfId="198" priority="223" stopIfTrue="1" operator="equal">
      <formula>"course"</formula>
    </cfRule>
    <cfRule type="cellIs" dxfId="197" priority="224" stopIfTrue="1" operator="equal">
      <formula>"conference"</formula>
    </cfRule>
  </conditionalFormatting>
  <conditionalFormatting sqref="C18">
    <cfRule type="cellIs" dxfId="196" priority="219" stopIfTrue="1" operator="equal">
      <formula>"seminar"</formula>
    </cfRule>
    <cfRule type="cellIs" dxfId="195" priority="220" stopIfTrue="1" operator="equal">
      <formula>"course"</formula>
    </cfRule>
    <cfRule type="cellIs" dxfId="194" priority="221" stopIfTrue="1" operator="equal">
      <formula>"conference"</formula>
    </cfRule>
  </conditionalFormatting>
  <conditionalFormatting sqref="C20">
    <cfRule type="cellIs" dxfId="193" priority="216" stopIfTrue="1" operator="equal">
      <formula>"seminar"</formula>
    </cfRule>
    <cfRule type="cellIs" dxfId="192" priority="217" stopIfTrue="1" operator="equal">
      <formula>"course"</formula>
    </cfRule>
    <cfRule type="cellIs" dxfId="191" priority="218" stopIfTrue="1" operator="equal">
      <formula>"conference"</formula>
    </cfRule>
  </conditionalFormatting>
  <conditionalFormatting sqref="C20">
    <cfRule type="cellIs" dxfId="190" priority="213" stopIfTrue="1" operator="equal">
      <formula>"seminar"</formula>
    </cfRule>
    <cfRule type="cellIs" dxfId="189" priority="214" stopIfTrue="1" operator="equal">
      <formula>"course"</formula>
    </cfRule>
    <cfRule type="cellIs" dxfId="188" priority="215" stopIfTrue="1" operator="equal">
      <formula>"conference"</formula>
    </cfRule>
  </conditionalFormatting>
  <conditionalFormatting sqref="C22:C23">
    <cfRule type="cellIs" dxfId="187" priority="210" stopIfTrue="1" operator="equal">
      <formula>"seminar"</formula>
    </cfRule>
    <cfRule type="cellIs" dxfId="186" priority="211" stopIfTrue="1" operator="equal">
      <formula>"course"</formula>
    </cfRule>
    <cfRule type="cellIs" dxfId="185" priority="212" stopIfTrue="1" operator="equal">
      <formula>"conference"</formula>
    </cfRule>
  </conditionalFormatting>
  <conditionalFormatting sqref="C22:C23">
    <cfRule type="cellIs" dxfId="184" priority="207" stopIfTrue="1" operator="equal">
      <formula>"seminar"</formula>
    </cfRule>
    <cfRule type="cellIs" dxfId="183" priority="208" stopIfTrue="1" operator="equal">
      <formula>"course"</formula>
    </cfRule>
    <cfRule type="cellIs" dxfId="182" priority="209" stopIfTrue="1" operator="equal">
      <formula>"conference"</formula>
    </cfRule>
  </conditionalFormatting>
  <conditionalFormatting sqref="C29:C30">
    <cfRule type="cellIs" dxfId="181" priority="204" stopIfTrue="1" operator="equal">
      <formula>"seminar"</formula>
    </cfRule>
    <cfRule type="cellIs" dxfId="180" priority="205" stopIfTrue="1" operator="equal">
      <formula>"course"</formula>
    </cfRule>
    <cfRule type="cellIs" dxfId="179" priority="206" stopIfTrue="1" operator="equal">
      <formula>"conference"</formula>
    </cfRule>
  </conditionalFormatting>
  <conditionalFormatting sqref="C29:C30">
    <cfRule type="cellIs" dxfId="178" priority="201" stopIfTrue="1" operator="equal">
      <formula>"seminar"</formula>
    </cfRule>
    <cfRule type="cellIs" dxfId="177" priority="202" stopIfTrue="1" operator="equal">
      <formula>"course"</formula>
    </cfRule>
    <cfRule type="cellIs" dxfId="176" priority="203" stopIfTrue="1" operator="equal">
      <formula>"conference"</formula>
    </cfRule>
  </conditionalFormatting>
  <conditionalFormatting sqref="C32:C58">
    <cfRule type="cellIs" dxfId="175" priority="198" stopIfTrue="1" operator="equal">
      <formula>"seminar"</formula>
    </cfRule>
    <cfRule type="cellIs" dxfId="174" priority="199" stopIfTrue="1" operator="equal">
      <formula>"course"</formula>
    </cfRule>
    <cfRule type="cellIs" dxfId="173" priority="200" stopIfTrue="1" operator="equal">
      <formula>"conference"</formula>
    </cfRule>
  </conditionalFormatting>
  <conditionalFormatting sqref="C32:C58">
    <cfRule type="cellIs" dxfId="172" priority="195" stopIfTrue="1" operator="equal">
      <formula>"seminar"</formula>
    </cfRule>
    <cfRule type="cellIs" dxfId="171" priority="196" stopIfTrue="1" operator="equal">
      <formula>"course"</formula>
    </cfRule>
    <cfRule type="cellIs" dxfId="170" priority="197" stopIfTrue="1" operator="equal">
      <formula>"conference"</formula>
    </cfRule>
  </conditionalFormatting>
  <conditionalFormatting sqref="C62:C72">
    <cfRule type="cellIs" dxfId="169" priority="192" stopIfTrue="1" operator="equal">
      <formula>"seminar"</formula>
    </cfRule>
    <cfRule type="cellIs" dxfId="168" priority="193" stopIfTrue="1" operator="equal">
      <formula>"course"</formula>
    </cfRule>
    <cfRule type="cellIs" dxfId="167" priority="194" stopIfTrue="1" operator="equal">
      <formula>"conference"</formula>
    </cfRule>
  </conditionalFormatting>
  <conditionalFormatting sqref="C62:C72">
    <cfRule type="cellIs" dxfId="166" priority="189" stopIfTrue="1" operator="equal">
      <formula>"seminar"</formula>
    </cfRule>
    <cfRule type="cellIs" dxfId="165" priority="190" stopIfTrue="1" operator="equal">
      <formula>"course"</formula>
    </cfRule>
    <cfRule type="cellIs" dxfId="164" priority="191" stopIfTrue="1" operator="equal">
      <formula>"conference"</formula>
    </cfRule>
  </conditionalFormatting>
  <conditionalFormatting sqref="C81:C82">
    <cfRule type="cellIs" dxfId="163" priority="186" stopIfTrue="1" operator="equal">
      <formula>"seminar"</formula>
    </cfRule>
    <cfRule type="cellIs" dxfId="162" priority="187" stopIfTrue="1" operator="equal">
      <formula>"course"</formula>
    </cfRule>
    <cfRule type="cellIs" dxfId="161" priority="188" stopIfTrue="1" operator="equal">
      <formula>"conference"</formula>
    </cfRule>
  </conditionalFormatting>
  <conditionalFormatting sqref="C81:C82">
    <cfRule type="cellIs" dxfId="160" priority="183" stopIfTrue="1" operator="equal">
      <formula>"seminar"</formula>
    </cfRule>
    <cfRule type="cellIs" dxfId="159" priority="184" stopIfTrue="1" operator="equal">
      <formula>"course"</formula>
    </cfRule>
    <cfRule type="cellIs" dxfId="158" priority="185" stopIfTrue="1" operator="equal">
      <formula>"conference"</formula>
    </cfRule>
  </conditionalFormatting>
  <conditionalFormatting sqref="C90:C93">
    <cfRule type="cellIs" dxfId="157" priority="180" stopIfTrue="1" operator="equal">
      <formula>"seminar"</formula>
    </cfRule>
    <cfRule type="cellIs" dxfId="156" priority="181" stopIfTrue="1" operator="equal">
      <formula>"course"</formula>
    </cfRule>
    <cfRule type="cellIs" dxfId="155" priority="182" stopIfTrue="1" operator="equal">
      <formula>"conference"</formula>
    </cfRule>
  </conditionalFormatting>
  <conditionalFormatting sqref="C90:C93">
    <cfRule type="cellIs" dxfId="154" priority="177" stopIfTrue="1" operator="equal">
      <formula>"seminar"</formula>
    </cfRule>
    <cfRule type="cellIs" dxfId="153" priority="178" stopIfTrue="1" operator="equal">
      <formula>"course"</formula>
    </cfRule>
    <cfRule type="cellIs" dxfId="152" priority="179" stopIfTrue="1" operator="equal">
      <formula>"conference"</formula>
    </cfRule>
  </conditionalFormatting>
  <conditionalFormatting sqref="C106:C107">
    <cfRule type="cellIs" dxfId="151" priority="174" stopIfTrue="1" operator="equal">
      <formula>"seminar"</formula>
    </cfRule>
    <cfRule type="cellIs" dxfId="150" priority="175" stopIfTrue="1" operator="equal">
      <formula>"course"</formula>
    </cfRule>
    <cfRule type="cellIs" dxfId="149" priority="176" stopIfTrue="1" operator="equal">
      <formula>"conference"</formula>
    </cfRule>
  </conditionalFormatting>
  <conditionalFormatting sqref="C106:C107">
    <cfRule type="cellIs" dxfId="148" priority="171" stopIfTrue="1" operator="equal">
      <formula>"seminar"</formula>
    </cfRule>
    <cfRule type="cellIs" dxfId="147" priority="172" stopIfTrue="1" operator="equal">
      <formula>"course"</formula>
    </cfRule>
    <cfRule type="cellIs" dxfId="146" priority="173" stopIfTrue="1" operator="equal">
      <formula>"conference"</formula>
    </cfRule>
  </conditionalFormatting>
  <conditionalFormatting sqref="D74">
    <cfRule type="cellIs" dxfId="145" priority="168" stopIfTrue="1" operator="equal">
      <formula>"seminar"</formula>
    </cfRule>
    <cfRule type="cellIs" dxfId="144" priority="169" stopIfTrue="1" operator="equal">
      <formula>"course"</formula>
    </cfRule>
    <cfRule type="cellIs" dxfId="143" priority="170" stopIfTrue="1" operator="equal">
      <formula>"conference"</formula>
    </cfRule>
  </conditionalFormatting>
  <conditionalFormatting sqref="D73">
    <cfRule type="cellIs" dxfId="142" priority="165" stopIfTrue="1" operator="equal">
      <formula>"seminar"</formula>
    </cfRule>
    <cfRule type="cellIs" dxfId="141" priority="166" stopIfTrue="1" operator="equal">
      <formula>"course"</formula>
    </cfRule>
    <cfRule type="cellIs" dxfId="140" priority="167" stopIfTrue="1" operator="equal">
      <formula>"conference"</formula>
    </cfRule>
  </conditionalFormatting>
  <conditionalFormatting sqref="D73:D74">
    <cfRule type="cellIs" dxfId="139" priority="162" stopIfTrue="1" operator="equal">
      <formula>"seminar"</formula>
    </cfRule>
    <cfRule type="cellIs" dxfId="138" priority="163" stopIfTrue="1" operator="equal">
      <formula>"course"</formula>
    </cfRule>
    <cfRule type="cellIs" dxfId="137" priority="164" stopIfTrue="1" operator="equal">
      <formula>"conference"</formula>
    </cfRule>
  </conditionalFormatting>
  <conditionalFormatting sqref="D94">
    <cfRule type="cellIs" dxfId="136" priority="159" stopIfTrue="1" operator="equal">
      <formula>"seminar"</formula>
    </cfRule>
    <cfRule type="cellIs" dxfId="135" priority="160" stopIfTrue="1" operator="equal">
      <formula>"course"</formula>
    </cfRule>
    <cfRule type="cellIs" dxfId="134" priority="161" stopIfTrue="1" operator="equal">
      <formula>"conference"</formula>
    </cfRule>
  </conditionalFormatting>
  <conditionalFormatting sqref="D94">
    <cfRule type="cellIs" dxfId="133" priority="156" stopIfTrue="1" operator="equal">
      <formula>"seminar"</formula>
    </cfRule>
    <cfRule type="cellIs" dxfId="132" priority="157" stopIfTrue="1" operator="equal">
      <formula>"course"</formula>
    </cfRule>
    <cfRule type="cellIs" dxfId="131" priority="158" stopIfTrue="1" operator="equal">
      <formula>"conference"</formula>
    </cfRule>
  </conditionalFormatting>
  <conditionalFormatting sqref="C77:D77">
    <cfRule type="cellIs" dxfId="130" priority="155" stopIfTrue="1" operator="equal">
      <formula>#REF!</formula>
    </cfRule>
  </conditionalFormatting>
  <conditionalFormatting sqref="C77:D77">
    <cfRule type="cellIs" dxfId="129" priority="154" stopIfTrue="1" operator="equal">
      <formula>#REF!</formula>
    </cfRule>
  </conditionalFormatting>
  <conditionalFormatting sqref="N77">
    <cfRule type="cellIs" dxfId="128" priority="147" stopIfTrue="1" operator="equal">
      <formula>#REF!</formula>
    </cfRule>
  </conditionalFormatting>
  <conditionalFormatting sqref="N77">
    <cfRule type="cellIs" dxfId="127" priority="146" stopIfTrue="1" operator="equal">
      <formula>#REF!</formula>
    </cfRule>
  </conditionalFormatting>
  <conditionalFormatting sqref="N77">
    <cfRule type="cellIs" dxfId="126" priority="153" stopIfTrue="1" operator="equal">
      <formula>#REF!</formula>
    </cfRule>
  </conditionalFormatting>
  <conditionalFormatting sqref="P77 N77 J77:K77">
    <cfRule type="cellIs" dxfId="125" priority="152" stopIfTrue="1" operator="equal">
      <formula>#REF!</formula>
    </cfRule>
  </conditionalFormatting>
  <conditionalFormatting sqref="P77">
    <cfRule type="containsText" dxfId="124" priority="151" operator="containsText" text="done, reporting complete">
      <formula>NOT(ISERROR(SEARCH("done, reporting complete",P77)))</formula>
    </cfRule>
  </conditionalFormatting>
  <conditionalFormatting sqref="B77">
    <cfRule type="cellIs" dxfId="123" priority="148" stopIfTrue="1" operator="equal">
      <formula>"seminar"</formula>
    </cfRule>
    <cfRule type="cellIs" dxfId="122" priority="149" stopIfTrue="1" operator="equal">
      <formula>"course"</formula>
    </cfRule>
    <cfRule type="cellIs" dxfId="121" priority="150" stopIfTrue="1" operator="equal">
      <formula>"conference"</formula>
    </cfRule>
  </conditionalFormatting>
  <conditionalFormatting sqref="J77">
    <cfRule type="cellIs" dxfId="120" priority="145" stopIfTrue="1" operator="equal">
      <formula>#REF!</formula>
    </cfRule>
  </conditionalFormatting>
  <conditionalFormatting sqref="M77">
    <cfRule type="cellIs" dxfId="119" priority="144" stopIfTrue="1" operator="equal">
      <formula>#REF!</formula>
    </cfRule>
  </conditionalFormatting>
  <conditionalFormatting sqref="B77">
    <cfRule type="cellIs" dxfId="118" priority="141" stopIfTrue="1" operator="equal">
      <formula>"seminar"</formula>
    </cfRule>
    <cfRule type="cellIs" dxfId="117" priority="142" stopIfTrue="1" operator="equal">
      <formula>"course"</formula>
    </cfRule>
    <cfRule type="cellIs" dxfId="116" priority="143" stopIfTrue="1" operator="equal">
      <formula>"conference"</formula>
    </cfRule>
  </conditionalFormatting>
  <conditionalFormatting sqref="A77">
    <cfRule type="cellIs" dxfId="115" priority="138" stopIfTrue="1" operator="equal">
      <formula>"seminar"</formula>
    </cfRule>
    <cfRule type="cellIs" dxfId="114" priority="139" stopIfTrue="1" operator="equal">
      <formula>"course"</formula>
    </cfRule>
    <cfRule type="cellIs" dxfId="113" priority="140" stopIfTrue="1" operator="equal">
      <formula>"conference"</formula>
    </cfRule>
  </conditionalFormatting>
  <conditionalFormatting sqref="A77">
    <cfRule type="cellIs" dxfId="112" priority="135" stopIfTrue="1" operator="equal">
      <formula>"seminar"</formula>
    </cfRule>
    <cfRule type="cellIs" dxfId="111" priority="136" stopIfTrue="1" operator="equal">
      <formula>"course"</formula>
    </cfRule>
    <cfRule type="cellIs" dxfId="110" priority="137" stopIfTrue="1" operator="equal">
      <formula>"conference"</formula>
    </cfRule>
  </conditionalFormatting>
  <conditionalFormatting sqref="G77">
    <cfRule type="cellIs" dxfId="109" priority="134" stopIfTrue="1" operator="equal">
      <formula>#REF!</formula>
    </cfRule>
  </conditionalFormatting>
  <conditionalFormatting sqref="G77">
    <cfRule type="cellIs" dxfId="108" priority="133" stopIfTrue="1" operator="equal">
      <formula>#REF!</formula>
    </cfRule>
  </conditionalFormatting>
  <conditionalFormatting sqref="C85:D85">
    <cfRule type="cellIs" dxfId="107" priority="132" stopIfTrue="1" operator="equal">
      <formula>#REF!</formula>
    </cfRule>
  </conditionalFormatting>
  <conditionalFormatting sqref="C85:D85">
    <cfRule type="cellIs" dxfId="106" priority="131" stopIfTrue="1" operator="equal">
      <formula>#REF!</formula>
    </cfRule>
  </conditionalFormatting>
  <conditionalFormatting sqref="N85">
    <cfRule type="cellIs" dxfId="105" priority="124" stopIfTrue="1" operator="equal">
      <formula>#REF!</formula>
    </cfRule>
  </conditionalFormatting>
  <conditionalFormatting sqref="N85">
    <cfRule type="cellIs" dxfId="104" priority="123" stopIfTrue="1" operator="equal">
      <formula>#REF!</formula>
    </cfRule>
  </conditionalFormatting>
  <conditionalFormatting sqref="N85">
    <cfRule type="cellIs" dxfId="103" priority="130" stopIfTrue="1" operator="equal">
      <formula>#REF!</formula>
    </cfRule>
  </conditionalFormatting>
  <conditionalFormatting sqref="P85 N85 J85:K85">
    <cfRule type="cellIs" dxfId="102" priority="129" stopIfTrue="1" operator="equal">
      <formula>#REF!</formula>
    </cfRule>
  </conditionalFormatting>
  <conditionalFormatting sqref="P85">
    <cfRule type="containsText" dxfId="101" priority="128" operator="containsText" text="done, reporting complete">
      <formula>NOT(ISERROR(SEARCH("done, reporting complete",P85)))</formula>
    </cfRule>
  </conditionalFormatting>
  <conditionalFormatting sqref="B85">
    <cfRule type="cellIs" dxfId="100" priority="125" stopIfTrue="1" operator="equal">
      <formula>"seminar"</formula>
    </cfRule>
    <cfRule type="cellIs" dxfId="99" priority="126" stopIfTrue="1" operator="equal">
      <formula>"course"</formula>
    </cfRule>
    <cfRule type="cellIs" dxfId="98" priority="127" stopIfTrue="1" operator="equal">
      <formula>"conference"</formula>
    </cfRule>
  </conditionalFormatting>
  <conditionalFormatting sqref="J85">
    <cfRule type="cellIs" dxfId="97" priority="122" stopIfTrue="1" operator="equal">
      <formula>#REF!</formula>
    </cfRule>
  </conditionalFormatting>
  <conditionalFormatting sqref="M85">
    <cfRule type="cellIs" dxfId="96" priority="121" stopIfTrue="1" operator="equal">
      <formula>#REF!</formula>
    </cfRule>
  </conditionalFormatting>
  <conditionalFormatting sqref="B85">
    <cfRule type="cellIs" dxfId="95" priority="118" stopIfTrue="1" operator="equal">
      <formula>"seminar"</formula>
    </cfRule>
    <cfRule type="cellIs" dxfId="94" priority="119" stopIfTrue="1" operator="equal">
      <formula>"course"</formula>
    </cfRule>
    <cfRule type="cellIs" dxfId="93" priority="120" stopIfTrue="1" operator="equal">
      <formula>"conference"</formula>
    </cfRule>
  </conditionalFormatting>
  <conditionalFormatting sqref="A85">
    <cfRule type="cellIs" dxfId="92" priority="115" stopIfTrue="1" operator="equal">
      <formula>"seminar"</formula>
    </cfRule>
    <cfRule type="cellIs" dxfId="91" priority="116" stopIfTrue="1" operator="equal">
      <formula>"course"</formula>
    </cfRule>
    <cfRule type="cellIs" dxfId="90" priority="117" stopIfTrue="1" operator="equal">
      <formula>"conference"</formula>
    </cfRule>
  </conditionalFormatting>
  <conditionalFormatting sqref="A85">
    <cfRule type="cellIs" dxfId="89" priority="112" stopIfTrue="1" operator="equal">
      <formula>"seminar"</formula>
    </cfRule>
    <cfRule type="cellIs" dxfId="88" priority="113" stopIfTrue="1" operator="equal">
      <formula>"course"</formula>
    </cfRule>
    <cfRule type="cellIs" dxfId="87" priority="114" stopIfTrue="1" operator="equal">
      <formula>"conference"</formula>
    </cfRule>
  </conditionalFormatting>
  <conditionalFormatting sqref="G85">
    <cfRule type="cellIs" dxfId="86" priority="111" stopIfTrue="1" operator="equal">
      <formula>#REF!</formula>
    </cfRule>
  </conditionalFormatting>
  <conditionalFormatting sqref="G85">
    <cfRule type="cellIs" dxfId="85" priority="110" stopIfTrue="1" operator="equal">
      <formula>#REF!</formula>
    </cfRule>
  </conditionalFormatting>
  <conditionalFormatting sqref="C87:D87">
    <cfRule type="cellIs" dxfId="84" priority="109" stopIfTrue="1" operator="equal">
      <formula>#REF!</formula>
    </cfRule>
  </conditionalFormatting>
  <conditionalFormatting sqref="C87:D87">
    <cfRule type="cellIs" dxfId="83" priority="108" stopIfTrue="1" operator="equal">
      <formula>#REF!</formula>
    </cfRule>
  </conditionalFormatting>
  <conditionalFormatting sqref="N87">
    <cfRule type="cellIs" dxfId="82" priority="101" stopIfTrue="1" operator="equal">
      <formula>#REF!</formula>
    </cfRule>
  </conditionalFormatting>
  <conditionalFormatting sqref="N87">
    <cfRule type="cellIs" dxfId="81" priority="100" stopIfTrue="1" operator="equal">
      <formula>#REF!</formula>
    </cfRule>
  </conditionalFormatting>
  <conditionalFormatting sqref="N87">
    <cfRule type="cellIs" dxfId="80" priority="107" stopIfTrue="1" operator="equal">
      <formula>#REF!</formula>
    </cfRule>
  </conditionalFormatting>
  <conditionalFormatting sqref="P87 N87 J87:K87">
    <cfRule type="cellIs" dxfId="79" priority="106" stopIfTrue="1" operator="equal">
      <formula>#REF!</formula>
    </cfRule>
  </conditionalFormatting>
  <conditionalFormatting sqref="P87">
    <cfRule type="containsText" dxfId="78" priority="105" operator="containsText" text="done, reporting complete">
      <formula>NOT(ISERROR(SEARCH("done, reporting complete",P87)))</formula>
    </cfRule>
  </conditionalFormatting>
  <conditionalFormatting sqref="B87">
    <cfRule type="cellIs" dxfId="77" priority="102" stopIfTrue="1" operator="equal">
      <formula>"seminar"</formula>
    </cfRule>
    <cfRule type="cellIs" dxfId="76" priority="103" stopIfTrue="1" operator="equal">
      <formula>"course"</formula>
    </cfRule>
    <cfRule type="cellIs" dxfId="75" priority="104" stopIfTrue="1" operator="equal">
      <formula>"conference"</formula>
    </cfRule>
  </conditionalFormatting>
  <conditionalFormatting sqref="J87">
    <cfRule type="cellIs" dxfId="74" priority="99" stopIfTrue="1" operator="equal">
      <formula>#REF!</formula>
    </cfRule>
  </conditionalFormatting>
  <conditionalFormatting sqref="M87">
    <cfRule type="cellIs" dxfId="73" priority="98" stopIfTrue="1" operator="equal">
      <formula>#REF!</formula>
    </cfRule>
  </conditionalFormatting>
  <conditionalFormatting sqref="B87">
    <cfRule type="cellIs" dxfId="72" priority="95" stopIfTrue="1" operator="equal">
      <formula>"seminar"</formula>
    </cfRule>
    <cfRule type="cellIs" dxfId="71" priority="96" stopIfTrue="1" operator="equal">
      <formula>"course"</formula>
    </cfRule>
    <cfRule type="cellIs" dxfId="70" priority="97" stopIfTrue="1" operator="equal">
      <formula>"conference"</formula>
    </cfRule>
  </conditionalFormatting>
  <conditionalFormatting sqref="A87">
    <cfRule type="cellIs" dxfId="69" priority="92" stopIfTrue="1" operator="equal">
      <formula>"seminar"</formula>
    </cfRule>
    <cfRule type="cellIs" dxfId="68" priority="93" stopIfTrue="1" operator="equal">
      <formula>"course"</formula>
    </cfRule>
    <cfRule type="cellIs" dxfId="67" priority="94" stopIfTrue="1" operator="equal">
      <formula>"conference"</formula>
    </cfRule>
  </conditionalFormatting>
  <conditionalFormatting sqref="A87">
    <cfRule type="cellIs" dxfId="66" priority="89" stopIfTrue="1" operator="equal">
      <formula>"seminar"</formula>
    </cfRule>
    <cfRule type="cellIs" dxfId="65" priority="90" stopIfTrue="1" operator="equal">
      <formula>"course"</formula>
    </cfRule>
    <cfRule type="cellIs" dxfId="64" priority="91" stopIfTrue="1" operator="equal">
      <formula>"conference"</formula>
    </cfRule>
  </conditionalFormatting>
  <conditionalFormatting sqref="G87">
    <cfRule type="cellIs" dxfId="63" priority="88" stopIfTrue="1" operator="equal">
      <formula>#REF!</formula>
    </cfRule>
  </conditionalFormatting>
  <conditionalFormatting sqref="G87">
    <cfRule type="cellIs" dxfId="62" priority="87" stopIfTrue="1" operator="equal">
      <formula>#REF!</formula>
    </cfRule>
  </conditionalFormatting>
  <conditionalFormatting sqref="C100:D100">
    <cfRule type="cellIs" dxfId="61" priority="86" stopIfTrue="1" operator="equal">
      <formula>#REF!</formula>
    </cfRule>
  </conditionalFormatting>
  <conditionalFormatting sqref="C100:D100">
    <cfRule type="cellIs" dxfId="60" priority="85" stopIfTrue="1" operator="equal">
      <formula>#REF!</formula>
    </cfRule>
  </conditionalFormatting>
  <conditionalFormatting sqref="N100">
    <cfRule type="cellIs" dxfId="59" priority="78" stopIfTrue="1" operator="equal">
      <formula>#REF!</formula>
    </cfRule>
  </conditionalFormatting>
  <conditionalFormatting sqref="N100">
    <cfRule type="cellIs" dxfId="58" priority="77" stopIfTrue="1" operator="equal">
      <formula>#REF!</formula>
    </cfRule>
  </conditionalFormatting>
  <conditionalFormatting sqref="N100">
    <cfRule type="cellIs" dxfId="57" priority="84" stopIfTrue="1" operator="equal">
      <formula>#REF!</formula>
    </cfRule>
  </conditionalFormatting>
  <conditionalFormatting sqref="P100 N100 J100:K100">
    <cfRule type="cellIs" dxfId="56" priority="83" stopIfTrue="1" operator="equal">
      <formula>#REF!</formula>
    </cfRule>
  </conditionalFormatting>
  <conditionalFormatting sqref="P100">
    <cfRule type="containsText" dxfId="55" priority="82" operator="containsText" text="done, reporting complete">
      <formula>NOT(ISERROR(SEARCH("done, reporting complete",P100)))</formula>
    </cfRule>
  </conditionalFormatting>
  <conditionalFormatting sqref="B100">
    <cfRule type="cellIs" dxfId="54" priority="79" stopIfTrue="1" operator="equal">
      <formula>"seminar"</formula>
    </cfRule>
    <cfRule type="cellIs" dxfId="53" priority="80" stopIfTrue="1" operator="equal">
      <formula>"course"</formula>
    </cfRule>
    <cfRule type="cellIs" dxfId="52" priority="81" stopIfTrue="1" operator="equal">
      <formula>"conference"</formula>
    </cfRule>
  </conditionalFormatting>
  <conditionalFormatting sqref="J100">
    <cfRule type="cellIs" dxfId="51" priority="76" stopIfTrue="1" operator="equal">
      <formula>#REF!</formula>
    </cfRule>
  </conditionalFormatting>
  <conditionalFormatting sqref="M100">
    <cfRule type="cellIs" dxfId="50" priority="75" stopIfTrue="1" operator="equal">
      <formula>#REF!</formula>
    </cfRule>
  </conditionalFormatting>
  <conditionalFormatting sqref="B100">
    <cfRule type="cellIs" dxfId="49" priority="72" stopIfTrue="1" operator="equal">
      <formula>"seminar"</formula>
    </cfRule>
    <cfRule type="cellIs" dxfId="48" priority="73" stopIfTrue="1" operator="equal">
      <formula>"course"</formula>
    </cfRule>
    <cfRule type="cellIs" dxfId="47" priority="74" stopIfTrue="1" operator="equal">
      <formula>"conference"</formula>
    </cfRule>
  </conditionalFormatting>
  <conditionalFormatting sqref="A100">
    <cfRule type="cellIs" dxfId="46" priority="69" stopIfTrue="1" operator="equal">
      <formula>"seminar"</formula>
    </cfRule>
    <cfRule type="cellIs" dxfId="45" priority="70" stopIfTrue="1" operator="equal">
      <formula>"course"</formula>
    </cfRule>
    <cfRule type="cellIs" dxfId="44" priority="71" stopIfTrue="1" operator="equal">
      <formula>"conference"</formula>
    </cfRule>
  </conditionalFormatting>
  <conditionalFormatting sqref="A100">
    <cfRule type="cellIs" dxfId="43" priority="66" stopIfTrue="1" operator="equal">
      <formula>"seminar"</formula>
    </cfRule>
    <cfRule type="cellIs" dxfId="42" priority="67" stopIfTrue="1" operator="equal">
      <formula>"course"</formula>
    </cfRule>
    <cfRule type="cellIs" dxfId="41" priority="68" stopIfTrue="1" operator="equal">
      <formula>"conference"</formula>
    </cfRule>
  </conditionalFormatting>
  <conditionalFormatting sqref="G100">
    <cfRule type="cellIs" dxfId="40" priority="65" stopIfTrue="1" operator="equal">
      <formula>#REF!</formula>
    </cfRule>
  </conditionalFormatting>
  <conditionalFormatting sqref="G100">
    <cfRule type="cellIs" dxfId="39" priority="64" stopIfTrue="1" operator="equal">
      <formula>#REF!</formula>
    </cfRule>
  </conditionalFormatting>
  <conditionalFormatting sqref="C102:D105">
    <cfRule type="cellIs" dxfId="38" priority="63" stopIfTrue="1" operator="equal">
      <formula>#REF!</formula>
    </cfRule>
  </conditionalFormatting>
  <conditionalFormatting sqref="C102:D105">
    <cfRule type="cellIs" dxfId="37" priority="62" stopIfTrue="1" operator="equal">
      <formula>#REF!</formula>
    </cfRule>
  </conditionalFormatting>
  <conditionalFormatting sqref="N102:N105">
    <cfRule type="cellIs" dxfId="36" priority="55" stopIfTrue="1" operator="equal">
      <formula>#REF!</formula>
    </cfRule>
  </conditionalFormatting>
  <conditionalFormatting sqref="N102:N105">
    <cfRule type="cellIs" dxfId="35" priority="54" stopIfTrue="1" operator="equal">
      <formula>#REF!</formula>
    </cfRule>
  </conditionalFormatting>
  <conditionalFormatting sqref="N102:N105">
    <cfRule type="cellIs" dxfId="34" priority="61" stopIfTrue="1" operator="equal">
      <formula>#REF!</formula>
    </cfRule>
  </conditionalFormatting>
  <conditionalFormatting sqref="P102:P105 N102:N105 J102:K105">
    <cfRule type="cellIs" dxfId="33" priority="60" stopIfTrue="1" operator="equal">
      <formula>#REF!</formula>
    </cfRule>
  </conditionalFormatting>
  <conditionalFormatting sqref="P102:P105">
    <cfRule type="containsText" dxfId="32" priority="59" operator="containsText" text="done, reporting complete">
      <formula>NOT(ISERROR(SEARCH("done, reporting complete",P102)))</formula>
    </cfRule>
  </conditionalFormatting>
  <conditionalFormatting sqref="B102:B105">
    <cfRule type="cellIs" dxfId="31" priority="56" stopIfTrue="1" operator="equal">
      <formula>"seminar"</formula>
    </cfRule>
    <cfRule type="cellIs" dxfId="30" priority="57" stopIfTrue="1" operator="equal">
      <formula>"course"</formula>
    </cfRule>
    <cfRule type="cellIs" dxfId="29" priority="58" stopIfTrue="1" operator="equal">
      <formula>"conference"</formula>
    </cfRule>
  </conditionalFormatting>
  <conditionalFormatting sqref="J102:J105">
    <cfRule type="cellIs" dxfId="28" priority="53" stopIfTrue="1" operator="equal">
      <formula>#REF!</formula>
    </cfRule>
  </conditionalFormatting>
  <conditionalFormatting sqref="M102:M105">
    <cfRule type="cellIs" dxfId="27" priority="52" stopIfTrue="1" operator="equal">
      <formula>#REF!</formula>
    </cfRule>
  </conditionalFormatting>
  <conditionalFormatting sqref="B102:B105">
    <cfRule type="cellIs" dxfId="26" priority="49" stopIfTrue="1" operator="equal">
      <formula>"seminar"</formula>
    </cfRule>
    <cfRule type="cellIs" dxfId="25" priority="50" stopIfTrue="1" operator="equal">
      <formula>"course"</formula>
    </cfRule>
    <cfRule type="cellIs" dxfId="24" priority="51" stopIfTrue="1" operator="equal">
      <formula>"conference"</formula>
    </cfRule>
  </conditionalFormatting>
  <conditionalFormatting sqref="A102:A105">
    <cfRule type="cellIs" dxfId="23" priority="46" stopIfTrue="1" operator="equal">
      <formula>"seminar"</formula>
    </cfRule>
    <cfRule type="cellIs" dxfId="22" priority="47" stopIfTrue="1" operator="equal">
      <formula>"course"</formula>
    </cfRule>
    <cfRule type="cellIs" dxfId="21" priority="48" stopIfTrue="1" operator="equal">
      <formula>"conference"</formula>
    </cfRule>
  </conditionalFormatting>
  <conditionalFormatting sqref="A102:A105">
    <cfRule type="cellIs" dxfId="20" priority="43" stopIfTrue="1" operator="equal">
      <formula>"seminar"</formula>
    </cfRule>
    <cfRule type="cellIs" dxfId="19" priority="44" stopIfTrue="1" operator="equal">
      <formula>"course"</formula>
    </cfRule>
    <cfRule type="cellIs" dxfId="18" priority="45" stopIfTrue="1" operator="equal">
      <formula>"conference"</formula>
    </cfRule>
  </conditionalFormatting>
  <conditionalFormatting sqref="G102:G105">
    <cfRule type="cellIs" dxfId="17" priority="42" stopIfTrue="1" operator="equal">
      <formula>#REF!</formula>
    </cfRule>
  </conditionalFormatting>
  <conditionalFormatting sqref="G102:G105">
    <cfRule type="cellIs" dxfId="16" priority="41" stopIfTrue="1" operator="equal">
      <formula>#REF!</formula>
    </cfRule>
  </conditionalFormatting>
  <conditionalFormatting sqref="Q102:Q106">
    <cfRule type="cellIs" dxfId="15" priority="40" stopIfTrue="1" operator="equal">
      <formula>#REF!</formula>
    </cfRule>
  </conditionalFormatting>
  <conditionalFormatting sqref="Q102:Q106">
    <cfRule type="containsText" dxfId="14" priority="39" operator="containsText" text="done, reporting complete">
      <formula>NOT(ISERROR(SEARCH("done, reporting complete",Q102)))</formula>
    </cfRule>
  </conditionalFormatting>
  <conditionalFormatting sqref="Q100">
    <cfRule type="cellIs" dxfId="13" priority="38" stopIfTrue="1" operator="equal">
      <formula>#REF!</formula>
    </cfRule>
  </conditionalFormatting>
  <conditionalFormatting sqref="Q100">
    <cfRule type="containsText" dxfId="12" priority="37" operator="containsText" text="done, reporting complete">
      <formula>NOT(ISERROR(SEARCH("done, reporting complete",Q100)))</formula>
    </cfRule>
  </conditionalFormatting>
  <conditionalFormatting sqref="Q85:Q87">
    <cfRule type="cellIs" dxfId="11" priority="36" stopIfTrue="1" operator="equal">
      <formula>#REF!</formula>
    </cfRule>
  </conditionalFormatting>
  <conditionalFormatting sqref="Q85:Q87">
    <cfRule type="containsText" dxfId="10" priority="35" operator="containsText" text="done, reporting complete">
      <formula>NOT(ISERROR(SEARCH("done, reporting complete",Q85)))</formula>
    </cfRule>
  </conditionalFormatting>
  <conditionalFormatting sqref="Q77">
    <cfRule type="cellIs" dxfId="9" priority="34" stopIfTrue="1" operator="equal">
      <formula>#REF!</formula>
    </cfRule>
  </conditionalFormatting>
  <conditionalFormatting sqref="Q77">
    <cfRule type="containsText" dxfId="8" priority="33" operator="containsText" text="done, reporting complete">
      <formula>NOT(ISERROR(SEARCH("done, reporting complete",Q77)))</formula>
    </cfRule>
  </conditionalFormatting>
  <conditionalFormatting sqref="I77">
    <cfRule type="cellIs" dxfId="7" priority="32" stopIfTrue="1" operator="equal">
      <formula>#REF!</formula>
    </cfRule>
  </conditionalFormatting>
  <conditionalFormatting sqref="I77">
    <cfRule type="cellIs" dxfId="6" priority="31" stopIfTrue="1" operator="equal">
      <formula>#REF!</formula>
    </cfRule>
  </conditionalFormatting>
  <conditionalFormatting sqref="I85">
    <cfRule type="cellIs" dxfId="5" priority="30" stopIfTrue="1" operator="equal">
      <formula>#REF!</formula>
    </cfRule>
  </conditionalFormatting>
  <conditionalFormatting sqref="I85">
    <cfRule type="cellIs" dxfId="4" priority="29" stopIfTrue="1" operator="equal">
      <formula>#REF!</formula>
    </cfRule>
  </conditionalFormatting>
  <conditionalFormatting sqref="L79">
    <cfRule type="cellIs" dxfId="3" priority="9" stopIfTrue="1" operator="equal">
      <formula>#REF!</formula>
    </cfRule>
  </conditionalFormatting>
  <conditionalFormatting sqref="A118:E122 A117:B117 E117">
    <cfRule type="cellIs" dxfId="2" priority="3" stopIfTrue="1" operator="equal">
      <formula>#REF!</formula>
    </cfRule>
  </conditionalFormatting>
  <conditionalFormatting sqref="Q107">
    <cfRule type="cellIs" dxfId="1" priority="2" stopIfTrue="1" operator="equal">
      <formula>#REF!</formula>
    </cfRule>
  </conditionalFormatting>
  <conditionalFormatting sqref="Q107">
    <cfRule type="containsText" dxfId="0" priority="1" operator="containsText" text="done, reporting complete">
      <formula>NOT(ISERROR(SEARCH("done, reporting complete",Q107)))</formula>
    </cfRule>
  </conditionalFormatting>
  <pageMargins left="0.7" right="0.7" top="0.75" bottom="0.75" header="0.3" footer="0.3"/>
  <pageSetup paperSize="8" scale="10" orientation="landscape" useFirstPageNumber="1" r:id="rId1"/>
  <headerFooter alignWithMargins="0">
    <oddHeader xml:space="preserve">&amp;L
&amp;C&amp;"Palatino Linotype,Regular"&amp;20
</oddHeader>
    <oddFooter>&amp;C&amp;F</oddFooter>
  </headerFooter>
  <rowBreaks count="2" manualBreakCount="2">
    <brk id="12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Activities 2022</vt:lpstr>
      <vt:lpstr>'List of Activities 2022'!Print_Area</vt:lpstr>
      <vt:lpstr>'List of Activities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Neagu</dc:creator>
  <cp:lastModifiedBy>Alessia Maisano</cp:lastModifiedBy>
  <cp:lastPrinted>2019-09-19T18:18:32Z</cp:lastPrinted>
  <dcterms:created xsi:type="dcterms:W3CDTF">2009-11-23T11:55:57Z</dcterms:created>
  <dcterms:modified xsi:type="dcterms:W3CDTF">2022-01-31T17:48:33Z</dcterms:modified>
</cp:coreProperties>
</file>